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5521" windowWidth="9420" windowHeight="5070" activeTab="0"/>
  </bookViews>
  <sheets>
    <sheet name="Лист1" sheetId="1" r:id="rId1"/>
  </sheets>
  <definedNames>
    <definedName name="_Otchet_Period_Source__AT_ObjectName">'Лист1'!$A$18</definedName>
    <definedName name="_PBuh_">'Лист1'!$L$106</definedName>
    <definedName name="_PBuhN_">'Лист1'!$H$106</definedName>
    <definedName name="_PCBuh_">'Лист1'!$J$109</definedName>
    <definedName name="_Period_">'Лист1'!$G$11</definedName>
    <definedName name="_PIsp_">'Лист1'!$G$113</definedName>
    <definedName name="_PIspN_">'Лист1'!$C$113</definedName>
    <definedName name="_PRuk_">'Лист1'!$D$106</definedName>
    <definedName name="_PRukN_">'Лист1'!$A$106</definedName>
    <definedName name="_PRUp_">'Лист1'!$L$111</definedName>
    <definedName name="_PRUpN_">'Лист1'!$H$111</definedName>
    <definedName name="_RDate_">'Лист1'!$N$11</definedName>
    <definedName name="total">'Лист1'!$B$1</definedName>
    <definedName name="_xlnm.Print_Titles" localSheetId="0">'Лист1'!$28:$28</definedName>
    <definedName name="_xlnm.Print_Area" localSheetId="0">'Лист1'!$A$2:$N$116</definedName>
  </definedNames>
  <calcPr fullCalcOnLoad="1"/>
</workbook>
</file>

<file path=xl/sharedStrings.xml><?xml version="1.0" encoding="utf-8"?>
<sst xmlns="http://schemas.openxmlformats.org/spreadsheetml/2006/main" count="154" uniqueCount="105">
  <si>
    <t xml:space="preserve">383 </t>
  </si>
  <si>
    <t>КОДЫ</t>
  </si>
  <si>
    <t>Единица измерения: руб</t>
  </si>
  <si>
    <t>номер счета</t>
  </si>
  <si>
    <t>по дебету</t>
  </si>
  <si>
    <t>по кредиту</t>
  </si>
  <si>
    <t xml:space="preserve">                                          Заключительные записи по счету</t>
  </si>
  <si>
    <t xml:space="preserve">                     Форма по ОКУД</t>
  </si>
  <si>
    <t xml:space="preserve">             Дата</t>
  </si>
  <si>
    <t xml:space="preserve">       по ОКПО</t>
  </si>
  <si>
    <t xml:space="preserve">       по ОКЕИ</t>
  </si>
  <si>
    <t xml:space="preserve">Номер счета </t>
  </si>
  <si>
    <t xml:space="preserve"> </t>
  </si>
  <si>
    <t xml:space="preserve">  Глава по БК</t>
  </si>
  <si>
    <t>040130000</t>
  </si>
  <si>
    <t>деятельность с целевыми средствами</t>
  </si>
  <si>
    <t>деятельность по оказанию услуг (работ)</t>
  </si>
  <si>
    <t>Периодичность:  годовая</t>
  </si>
  <si>
    <t>Остаток на 1 января года, следующего за отчетным (до заключительных записей)</t>
  </si>
  <si>
    <t>по заключению учреждением счетов бухгалтерского учета отчетного финансового года</t>
  </si>
  <si>
    <t>бухгалтерского учета</t>
  </si>
  <si>
    <t xml:space="preserve">Учреждение                       </t>
  </si>
  <si>
    <t xml:space="preserve">Обособленное подразделение                        </t>
  </si>
  <si>
    <t xml:space="preserve">Учредитель                       </t>
  </si>
  <si>
    <t xml:space="preserve">Наименование органа, </t>
  </si>
  <si>
    <t xml:space="preserve">осуществляющего    </t>
  </si>
  <si>
    <t xml:space="preserve">            Централизованная бухгалтерия</t>
  </si>
  <si>
    <t>0503710</t>
  </si>
  <si>
    <t>Приложение</t>
  </si>
  <si>
    <t>к Инструкции о порядке составления, представления и утверждения  годо-</t>
  </si>
  <si>
    <t>вой, квартальной и месячной бухгалтерской отчетности государственных</t>
  </si>
  <si>
    <t>утвержденной приказом Министерства финансов Российской Федерации</t>
  </si>
  <si>
    <t xml:space="preserve">Справка  </t>
  </si>
  <si>
    <t xml:space="preserve">(муниципальных) бюджетных и автономных учреждений, </t>
  </si>
  <si>
    <t>от _______________________  2011 г.   № _________</t>
  </si>
  <si>
    <t>"________"    _________________________  20 ___  г.</t>
  </si>
  <si>
    <r>
      <t>(уполномоченное лицо)</t>
    </r>
    <r>
      <rPr>
        <sz val="8"/>
        <rFont val="Arial Cyr"/>
        <family val="2"/>
      </rPr>
      <t xml:space="preserve">              (должность)                                (подпись)                          (расшифровка подписи)</t>
    </r>
  </si>
  <si>
    <t xml:space="preserve">      (наименование, ОГРН, ИНН, КПП, местонахождение )</t>
  </si>
  <si>
    <t xml:space="preserve">              к Балансу по форме</t>
  </si>
  <si>
    <t xml:space="preserve"> (подпись)   </t>
  </si>
  <si>
    <t>(расшифровка подписи)</t>
  </si>
  <si>
    <t>____________</t>
  </si>
  <si>
    <t xml:space="preserve">                                                          </t>
  </si>
  <si>
    <t>__________</t>
  </si>
  <si>
    <r>
      <t xml:space="preserve">Руководитель           </t>
    </r>
    <r>
      <rPr>
        <sz val="8"/>
        <rFont val="Arial Cyr"/>
        <family val="2"/>
      </rPr>
      <t xml:space="preserve">       </t>
    </r>
  </si>
  <si>
    <t xml:space="preserve">        </t>
  </si>
  <si>
    <t>Исполнитель</t>
  </si>
  <si>
    <t xml:space="preserve">         (должность)                   (подпись)                            (расшифровка подписи)                  (телефон, e-mail)</t>
  </si>
  <si>
    <t xml:space="preserve">     по ОКТМО</t>
  </si>
  <si>
    <t>2 40110 130 888</t>
  </si>
  <si>
    <t xml:space="preserve"> 2 40110 180 888</t>
  </si>
  <si>
    <t xml:space="preserve"> 2 40120 211 888</t>
  </si>
  <si>
    <t xml:space="preserve"> 2 40120 212 888</t>
  </si>
  <si>
    <t xml:space="preserve"> 2 40120 213 888</t>
  </si>
  <si>
    <t xml:space="preserve"> 2 40120 222 888</t>
  </si>
  <si>
    <t xml:space="preserve"> 2 40120 225 888</t>
  </si>
  <si>
    <t xml:space="preserve"> 2 40120 226 888</t>
  </si>
  <si>
    <t xml:space="preserve"> 2 40120 271 888</t>
  </si>
  <si>
    <t xml:space="preserve"> 2 40120 272 888</t>
  </si>
  <si>
    <t xml:space="preserve"> 2 40120 290 888</t>
  </si>
  <si>
    <t xml:space="preserve"> 4 40110 172 888</t>
  </si>
  <si>
    <t xml:space="preserve"> 4 40110 180 888</t>
  </si>
  <si>
    <t xml:space="preserve"> 4 40120 211 888</t>
  </si>
  <si>
    <t xml:space="preserve"> 4 40120 213 888</t>
  </si>
  <si>
    <t xml:space="preserve"> 4 40120 221 888</t>
  </si>
  <si>
    <t xml:space="preserve"> 4 40120 223 888</t>
  </si>
  <si>
    <t xml:space="preserve"> 4 40120 225 888</t>
  </si>
  <si>
    <t xml:space="preserve"> 4 40120 226 888</t>
  </si>
  <si>
    <t xml:space="preserve"> 4 40120 271 888</t>
  </si>
  <si>
    <t xml:space="preserve"> 4 40120 272 888</t>
  </si>
  <si>
    <t xml:space="preserve"> 4 40120 290 888</t>
  </si>
  <si>
    <t xml:space="preserve"> 5 40110 180 888</t>
  </si>
  <si>
    <t xml:space="preserve"> 5 40120 211 888</t>
  </si>
  <si>
    <t xml:space="preserve"> 5 40120 213 888</t>
  </si>
  <si>
    <t xml:space="preserve"> 5 40120 226 888</t>
  </si>
  <si>
    <t xml:space="preserve"> 5 40120 262 888</t>
  </si>
  <si>
    <t xml:space="preserve"> 5 40120 272 888</t>
  </si>
  <si>
    <t xml:space="preserve"> 5 40120 290 888</t>
  </si>
  <si>
    <t xml:space="preserve"> 2 30406 730 888</t>
  </si>
  <si>
    <t xml:space="preserve"> 2 30406 830 888</t>
  </si>
  <si>
    <t xml:space="preserve"> 2 40110 130 888</t>
  </si>
  <si>
    <t xml:space="preserve"> 2 40110 172 888</t>
  </si>
  <si>
    <t xml:space="preserve"> 2 40120 221 888</t>
  </si>
  <si>
    <t xml:space="preserve"> 2 40120 223 888</t>
  </si>
  <si>
    <t xml:space="preserve"> 2 40120 224 888</t>
  </si>
  <si>
    <t xml:space="preserve"> 4 30406 000 888</t>
  </si>
  <si>
    <t xml:space="preserve"> 4 30406 730 888</t>
  </si>
  <si>
    <t xml:space="preserve"> 4 30406 830 888</t>
  </si>
  <si>
    <t xml:space="preserve"> 4 40120 212 888</t>
  </si>
  <si>
    <t xml:space="preserve"> 4 40120 222 888</t>
  </si>
  <si>
    <t xml:space="preserve"> 4 40120 224 888</t>
  </si>
  <si>
    <t xml:space="preserve"> 4 40120 241 888</t>
  </si>
  <si>
    <t xml:space="preserve"> 5 30406 000 888</t>
  </si>
  <si>
    <t xml:space="preserve"> 5 30406 730 888</t>
  </si>
  <si>
    <t xml:space="preserve"> 5 30406 830 888</t>
  </si>
  <si>
    <t xml:space="preserve"> 5 40120 225 888</t>
  </si>
  <si>
    <t xml:space="preserve"> 6 40120 241 888</t>
  </si>
  <si>
    <t xml:space="preserve"> 0 00000 000 888</t>
  </si>
  <si>
    <t>полномочия учредителя                   Белгородский район</t>
  </si>
  <si>
    <t>__________________</t>
  </si>
  <si>
    <t>на 1 января 2015 года</t>
  </si>
  <si>
    <t xml:space="preserve">         Администратор          </t>
  </si>
  <si>
    <t>Администратор</t>
  </si>
  <si>
    <r>
      <t>______________</t>
    </r>
    <r>
      <rPr>
        <sz val="10"/>
        <rFont val="Arial Cyr"/>
        <family val="0"/>
      </rPr>
      <t>__</t>
    </r>
    <r>
      <rPr>
        <sz val="10"/>
        <rFont val="Arial Cyr"/>
        <family val="0"/>
      </rPr>
      <t>__</t>
    </r>
  </si>
  <si>
    <t>01.01.2015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</si>
</sst>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0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2"/>
    </font>
    <font>
      <b/>
      <sz val="8"/>
      <name val="Arial Cyr"/>
      <family val="2"/>
    </font>
    <font>
      <sz val="9"/>
      <name val="Arial Cyr"/>
      <family val="2"/>
    </font>
    <font>
      <b/>
      <sz val="10"/>
      <name val="Arial Cyr"/>
      <family val="2"/>
    </font>
    <font>
      <b/>
      <sz val="12"/>
      <name val="Arial Cyr"/>
      <family val="2"/>
    </font>
    <font>
      <b/>
      <i/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/>
      <top style="thin"/>
      <bottom style="thin"/>
    </border>
    <border>
      <left style="double"/>
      <right style="double"/>
      <top style="double"/>
      <bottom style="double"/>
    </border>
    <border>
      <left style="thin"/>
      <right/>
      <top style="thin"/>
      <bottom style="thin"/>
    </border>
    <border>
      <left/>
      <right/>
      <top/>
      <bottom style="thin"/>
    </border>
    <border>
      <left style="double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2" fillId="0" borderId="13" xfId="0" applyFont="1" applyBorder="1" applyAlignment="1">
      <alignment/>
    </xf>
    <xf numFmtId="49" fontId="2" fillId="0" borderId="14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2" fillId="0" borderId="16" xfId="0" applyFont="1" applyBorder="1" applyAlignment="1">
      <alignment/>
    </xf>
    <xf numFmtId="0" fontId="0" fillId="0" borderId="0" xfId="0" applyAlignment="1">
      <alignment horizontal="left"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49" fontId="0" fillId="0" borderId="0" xfId="0" applyNumberFormat="1" applyAlignment="1">
      <alignment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left" wrapText="1"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wrapText="1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left" shrinkToFit="1"/>
    </xf>
    <xf numFmtId="0" fontId="4" fillId="0" borderId="0" xfId="0" applyFont="1" applyAlignment="1">
      <alignment shrinkToFit="1"/>
    </xf>
    <xf numFmtId="0" fontId="0" fillId="0" borderId="20" xfId="0" applyBorder="1" applyAlignment="1">
      <alignment/>
    </xf>
    <xf numFmtId="0" fontId="2" fillId="0" borderId="12" xfId="0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wrapText="1"/>
    </xf>
    <xf numFmtId="0" fontId="0" fillId="0" borderId="0" xfId="0" applyNumberFormat="1" applyAlignment="1">
      <alignment/>
    </xf>
    <xf numFmtId="0" fontId="2" fillId="0" borderId="0" xfId="0" applyNumberFormat="1" applyFont="1" applyAlignment="1">
      <alignment/>
    </xf>
    <xf numFmtId="0" fontId="2" fillId="0" borderId="21" xfId="0" applyNumberFormat="1" applyFont="1" applyBorder="1" applyAlignment="1">
      <alignment horizontal="center"/>
    </xf>
    <xf numFmtId="0" fontId="4" fillId="0" borderId="0" xfId="0" applyNumberFormat="1" applyFont="1" applyAlignment="1">
      <alignment horizontal="left"/>
    </xf>
    <xf numFmtId="0" fontId="0" fillId="0" borderId="0" xfId="0" applyNumberFormat="1" applyBorder="1" applyAlignment="1">
      <alignment/>
    </xf>
    <xf numFmtId="0" fontId="0" fillId="0" borderId="0" xfId="0" applyNumberFormat="1" applyFont="1" applyBorder="1" applyAlignment="1">
      <alignment/>
    </xf>
    <xf numFmtId="0" fontId="2" fillId="0" borderId="0" xfId="0" applyNumberFormat="1" applyFont="1" applyBorder="1" applyAlignment="1">
      <alignment/>
    </xf>
    <xf numFmtId="0" fontId="2" fillId="0" borderId="22" xfId="0" applyNumberFormat="1" applyFont="1" applyBorder="1" applyAlignment="1">
      <alignment horizontal="center"/>
    </xf>
    <xf numFmtId="0" fontId="2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centerContinuous"/>
    </xf>
    <xf numFmtId="0" fontId="0" fillId="0" borderId="0" xfId="0" applyNumberFormat="1" applyFont="1" applyAlignment="1">
      <alignment/>
    </xf>
    <xf numFmtId="0" fontId="2" fillId="0" borderId="23" xfId="0" applyNumberFormat="1" applyFont="1" applyBorder="1" applyAlignment="1">
      <alignment horizontal="center"/>
    </xf>
    <xf numFmtId="0" fontId="2" fillId="0" borderId="24" xfId="0" applyNumberFormat="1" applyFont="1" applyBorder="1" applyAlignment="1">
      <alignment horizontal="center"/>
    </xf>
    <xf numFmtId="0" fontId="2" fillId="0" borderId="0" xfId="0" applyNumberFormat="1" applyFont="1" applyFill="1" applyAlignment="1">
      <alignment horizontal="left"/>
    </xf>
    <xf numFmtId="0" fontId="2" fillId="0" borderId="16" xfId="0" applyNumberFormat="1" applyFont="1" applyBorder="1" applyAlignment="1">
      <alignment/>
    </xf>
    <xf numFmtId="0" fontId="0" fillId="0" borderId="16" xfId="0" applyNumberFormat="1" applyFont="1" applyBorder="1" applyAlignment="1">
      <alignment/>
    </xf>
    <xf numFmtId="0" fontId="0" fillId="0" borderId="16" xfId="0" applyNumberFormat="1" applyBorder="1" applyAlignment="1">
      <alignment/>
    </xf>
    <xf numFmtId="0" fontId="2" fillId="0" borderId="25" xfId="0" applyNumberFormat="1" applyFont="1" applyBorder="1" applyAlignment="1">
      <alignment horizontal="center"/>
    </xf>
    <xf numFmtId="0" fontId="2" fillId="0" borderId="26" xfId="0" applyNumberFormat="1" applyFont="1" applyBorder="1" applyAlignment="1">
      <alignment horizontal="center"/>
    </xf>
    <xf numFmtId="0" fontId="2" fillId="0" borderId="24" xfId="0" applyNumberFormat="1" applyFont="1" applyBorder="1" applyAlignment="1">
      <alignment/>
    </xf>
    <xf numFmtId="0" fontId="2" fillId="0" borderId="0" xfId="0" applyNumberFormat="1" applyFont="1" applyFill="1" applyAlignment="1">
      <alignment/>
    </xf>
    <xf numFmtId="0" fontId="2" fillId="0" borderId="27" xfId="0" applyNumberFormat="1" applyFont="1" applyBorder="1" applyAlignment="1">
      <alignment horizontal="center"/>
    </xf>
    <xf numFmtId="0" fontId="5" fillId="0" borderId="0" xfId="0" applyNumberFormat="1" applyFont="1" applyAlignment="1">
      <alignment/>
    </xf>
    <xf numFmtId="0" fontId="2" fillId="0" borderId="0" xfId="0" applyNumberFormat="1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16" xfId="0" applyBorder="1" applyAlignment="1">
      <alignment horizontal="left" shrinkToFit="1"/>
    </xf>
    <xf numFmtId="0" fontId="2" fillId="0" borderId="1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horizontal="left" shrinkToFit="1"/>
    </xf>
    <xf numFmtId="0" fontId="0" fillId="0" borderId="0" xfId="0" applyAlignment="1">
      <alignment horizontal="left" shrinkToFit="1"/>
    </xf>
    <xf numFmtId="0" fontId="4" fillId="0" borderId="0" xfId="0" applyFont="1" applyAlignment="1">
      <alignment horizontal="center" shrinkToFit="1"/>
    </xf>
    <xf numFmtId="0" fontId="6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10" xfId="0" applyNumberFormat="1" applyBorder="1" applyAlignment="1">
      <alignment horizontal="center"/>
    </xf>
    <xf numFmtId="0" fontId="2" fillId="0" borderId="20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wrapText="1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6" xfId="0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right"/>
    </xf>
    <xf numFmtId="4" fontId="2" fillId="0" borderId="31" xfId="0" applyNumberFormat="1" applyFont="1" applyBorder="1" applyAlignment="1">
      <alignment horizontal="right"/>
    </xf>
    <xf numFmtId="4" fontId="2" fillId="0" borderId="11" xfId="0" applyNumberFormat="1" applyFont="1" applyBorder="1" applyAlignment="1">
      <alignment horizontal="right"/>
    </xf>
    <xf numFmtId="49" fontId="2" fillId="0" borderId="31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 wrapText="1"/>
    </xf>
    <xf numFmtId="0" fontId="0" fillId="0" borderId="0" xfId="0" applyAlignment="1">
      <alignment horizontal="left" wrapText="1" shrinkToFit="1"/>
    </xf>
    <xf numFmtId="0" fontId="4" fillId="0" borderId="0" xfId="0" applyFont="1" applyAlignment="1">
      <alignment horizontal="left" wrapText="1" shrinkToFit="1"/>
    </xf>
    <xf numFmtId="0" fontId="2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16"/>
  <sheetViews>
    <sheetView showGridLines="0" tabSelected="1" zoomScaleSheetLayoutView="120" zoomScalePageLayoutView="0" workbookViewId="0" topLeftCell="A1">
      <selection activeCell="F43" sqref="F43"/>
    </sheetView>
  </sheetViews>
  <sheetFormatPr defaultColWidth="9.00390625" defaultRowHeight="12.75"/>
  <cols>
    <col min="1" max="1" width="26.75390625" style="0" customWidth="1"/>
    <col min="2" max="2" width="26.75390625" style="0" hidden="1" customWidth="1"/>
    <col min="3" max="3" width="8.875" style="0" customWidth="1"/>
    <col min="4" max="4" width="9.25390625" style="0" customWidth="1"/>
    <col min="5" max="6" width="9.00390625" style="0" customWidth="1"/>
    <col min="7" max="7" width="8.625" style="0" customWidth="1"/>
    <col min="8" max="8" width="9.25390625" style="0" customWidth="1"/>
    <col min="9" max="9" width="9.625" style="0" customWidth="1"/>
    <col min="10" max="10" width="10.375" style="0" customWidth="1"/>
    <col min="11" max="11" width="11.25390625" style="0" customWidth="1"/>
    <col min="12" max="12" width="10.875" style="0" customWidth="1"/>
    <col min="13" max="13" width="11.25390625" style="0" customWidth="1"/>
    <col min="14" max="14" width="11.375" style="0" customWidth="1"/>
  </cols>
  <sheetData>
    <row r="1" s="37" customFormat="1" ht="12.75"/>
    <row r="2" spans="1:14" s="37" customFormat="1" ht="12.75">
      <c r="A2" s="37" t="s">
        <v>12</v>
      </c>
      <c r="K2" s="38"/>
      <c r="L2" s="38" t="s">
        <v>28</v>
      </c>
      <c r="M2" s="38"/>
      <c r="N2" s="38"/>
    </row>
    <row r="3" spans="1:14" s="37" customFormat="1" ht="9.75" customHeight="1">
      <c r="A3" s="38"/>
      <c r="B3" s="38"/>
      <c r="F3" s="38"/>
      <c r="G3" s="38"/>
      <c r="H3" s="38"/>
      <c r="I3" s="38"/>
      <c r="J3" s="38" t="s">
        <v>29</v>
      </c>
      <c r="K3" s="38"/>
      <c r="L3" s="38"/>
      <c r="M3" s="38"/>
      <c r="N3" s="38"/>
    </row>
    <row r="4" spans="6:14" s="37" customFormat="1" ht="9.75" customHeight="1">
      <c r="F4" s="38"/>
      <c r="G4" s="38"/>
      <c r="H4" s="38"/>
      <c r="I4" s="38"/>
      <c r="J4" s="38" t="s">
        <v>30</v>
      </c>
      <c r="K4" s="38"/>
      <c r="L4" s="38"/>
      <c r="M4" s="38"/>
      <c r="N4" s="38"/>
    </row>
    <row r="5" spans="10:11" s="37" customFormat="1" ht="9.75" customHeight="1">
      <c r="J5" s="38" t="s">
        <v>33</v>
      </c>
      <c r="K5" s="38"/>
    </row>
    <row r="6" spans="1:14" s="37" customFormat="1" ht="9.75" customHeight="1">
      <c r="A6" s="38"/>
      <c r="B6" s="38"/>
      <c r="F6" s="38"/>
      <c r="G6" s="38"/>
      <c r="H6" s="38"/>
      <c r="I6" s="38"/>
      <c r="J6" s="38" t="s">
        <v>31</v>
      </c>
      <c r="K6" s="38"/>
      <c r="L6" s="38"/>
      <c r="M6" s="38"/>
      <c r="N6" s="38"/>
    </row>
    <row r="7" spans="6:14" s="37" customFormat="1" ht="9.75" customHeight="1">
      <c r="F7" s="38"/>
      <c r="G7" s="38"/>
      <c r="H7" s="38"/>
      <c r="I7" s="38"/>
      <c r="J7" s="38" t="s">
        <v>34</v>
      </c>
      <c r="K7" s="38"/>
      <c r="L7" s="38"/>
      <c r="M7" s="38"/>
      <c r="N7" s="38"/>
    </row>
    <row r="8" spans="1:13" s="37" customFormat="1" ht="13.5" customHeight="1">
      <c r="A8" s="77" t="s">
        <v>32</v>
      </c>
      <c r="B8" s="77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</row>
    <row r="9" spans="1:14" s="37" customFormat="1" ht="15" customHeight="1" thickBot="1">
      <c r="A9" s="77" t="s">
        <v>19</v>
      </c>
      <c r="B9" s="77"/>
      <c r="C9" s="78"/>
      <c r="D9" s="78"/>
      <c r="E9" s="78"/>
      <c r="F9" s="78"/>
      <c r="G9" s="78"/>
      <c r="H9" s="78"/>
      <c r="I9" s="78"/>
      <c r="J9" s="78"/>
      <c r="K9" s="78"/>
      <c r="L9" s="78"/>
      <c r="M9" s="79"/>
      <c r="N9" s="39" t="s">
        <v>1</v>
      </c>
    </row>
    <row r="10" spans="1:14" s="37" customFormat="1" ht="12.75" customHeight="1">
      <c r="A10" s="40"/>
      <c r="B10" s="40"/>
      <c r="G10" s="41"/>
      <c r="H10" s="42"/>
      <c r="I10" s="42"/>
      <c r="J10" s="42"/>
      <c r="K10" s="43"/>
      <c r="L10" s="38" t="s">
        <v>7</v>
      </c>
      <c r="N10" s="44" t="s">
        <v>27</v>
      </c>
    </row>
    <row r="11" spans="3:14" s="37" customFormat="1" ht="15" customHeight="1">
      <c r="C11" s="45"/>
      <c r="E11" s="38"/>
      <c r="G11" s="46" t="s">
        <v>100</v>
      </c>
      <c r="J11" s="47"/>
      <c r="K11" s="38"/>
      <c r="M11" s="38" t="s">
        <v>8</v>
      </c>
      <c r="N11" s="48" t="s">
        <v>104</v>
      </c>
    </row>
    <row r="12" spans="1:14" s="37" customFormat="1" ht="10.5" customHeight="1">
      <c r="A12" s="45"/>
      <c r="B12" s="45"/>
      <c r="D12" s="38"/>
      <c r="E12" s="38"/>
      <c r="F12" s="38"/>
      <c r="G12" s="38"/>
      <c r="H12" s="47"/>
      <c r="I12" s="47"/>
      <c r="J12" s="47"/>
      <c r="K12" s="38"/>
      <c r="M12" s="38"/>
      <c r="N12" s="49"/>
    </row>
    <row r="13" spans="1:14" s="37" customFormat="1" ht="12.75" customHeight="1">
      <c r="A13" s="50" t="s">
        <v>21</v>
      </c>
      <c r="B13" s="50"/>
      <c r="D13" s="51"/>
      <c r="E13" s="51"/>
      <c r="F13" s="51"/>
      <c r="G13" s="51"/>
      <c r="H13" s="52"/>
      <c r="I13" s="52"/>
      <c r="J13" s="52"/>
      <c r="K13" s="51"/>
      <c r="L13" s="53"/>
      <c r="M13" s="38" t="s">
        <v>9</v>
      </c>
      <c r="N13" s="54"/>
    </row>
    <row r="14" spans="1:14" s="37" customFormat="1" ht="12.75" customHeight="1">
      <c r="A14" s="50" t="s">
        <v>22</v>
      </c>
      <c r="B14" s="50"/>
      <c r="D14" s="51"/>
      <c r="E14" s="51"/>
      <c r="F14" s="51"/>
      <c r="G14" s="51"/>
      <c r="H14" s="52"/>
      <c r="I14" s="52"/>
      <c r="J14" s="52"/>
      <c r="K14" s="51"/>
      <c r="L14" s="53"/>
      <c r="M14" s="38"/>
      <c r="N14" s="54"/>
    </row>
    <row r="15" spans="1:14" s="37" customFormat="1" ht="12" customHeight="1">
      <c r="A15" s="50" t="s">
        <v>23</v>
      </c>
      <c r="B15" s="50"/>
      <c r="D15" s="43"/>
      <c r="E15" s="43"/>
      <c r="F15" s="43"/>
      <c r="G15" s="43"/>
      <c r="H15" s="42" t="s">
        <v>12</v>
      </c>
      <c r="I15" s="42"/>
      <c r="J15" s="42"/>
      <c r="K15" s="43"/>
      <c r="L15" s="41"/>
      <c r="M15" s="38" t="s">
        <v>48</v>
      </c>
      <c r="N15" s="54"/>
    </row>
    <row r="16" spans="1:14" s="37" customFormat="1" ht="10.5" customHeight="1">
      <c r="A16" s="50" t="s">
        <v>24</v>
      </c>
      <c r="B16" s="50"/>
      <c r="D16" s="43"/>
      <c r="E16" s="43"/>
      <c r="F16" s="43"/>
      <c r="G16" s="43"/>
      <c r="H16" s="42"/>
      <c r="I16" s="42"/>
      <c r="J16" s="42"/>
      <c r="K16" s="43"/>
      <c r="L16" s="41"/>
      <c r="M16" s="38"/>
      <c r="N16" s="55"/>
    </row>
    <row r="17" spans="1:14" s="37" customFormat="1" ht="9.75" customHeight="1">
      <c r="A17" s="50" t="s">
        <v>25</v>
      </c>
      <c r="B17" s="50"/>
      <c r="D17" s="43"/>
      <c r="E17" s="43"/>
      <c r="F17" s="43"/>
      <c r="G17" s="43"/>
      <c r="H17" s="42"/>
      <c r="I17" s="42"/>
      <c r="J17" s="42"/>
      <c r="K17" s="43"/>
      <c r="L17" s="41"/>
      <c r="M17" s="38" t="s">
        <v>9</v>
      </c>
      <c r="N17" s="54"/>
    </row>
    <row r="18" spans="1:14" s="37" customFormat="1" ht="9.75" customHeight="1">
      <c r="A18" s="50" t="s">
        <v>98</v>
      </c>
      <c r="B18" s="50"/>
      <c r="D18" s="51"/>
      <c r="E18" s="51"/>
      <c r="F18" s="51"/>
      <c r="G18" s="51"/>
      <c r="H18" s="52"/>
      <c r="I18" s="52"/>
      <c r="J18" s="52"/>
      <c r="K18" s="51"/>
      <c r="L18" s="53"/>
      <c r="M18" s="38" t="s">
        <v>13</v>
      </c>
      <c r="N18" s="56"/>
    </row>
    <row r="19" spans="1:14" s="37" customFormat="1" ht="11.25" customHeight="1">
      <c r="A19" s="57" t="s">
        <v>17</v>
      </c>
      <c r="B19" s="57"/>
      <c r="D19" s="38"/>
      <c r="E19" s="38"/>
      <c r="F19" s="38"/>
      <c r="G19" s="38"/>
      <c r="H19" s="47"/>
      <c r="I19" s="47"/>
      <c r="J19" s="47"/>
      <c r="K19" s="38"/>
      <c r="L19" s="38"/>
      <c r="M19" s="38"/>
      <c r="N19" s="54"/>
    </row>
    <row r="20" spans="1:14" s="37" customFormat="1" ht="11.25" customHeight="1">
      <c r="A20" s="57"/>
      <c r="B20" s="57"/>
      <c r="D20" s="38"/>
      <c r="E20" s="38"/>
      <c r="F20" s="38"/>
      <c r="G20" s="38"/>
      <c r="H20" s="47"/>
      <c r="I20" s="47"/>
      <c r="J20" s="47"/>
      <c r="K20" s="38"/>
      <c r="L20" s="38" t="s">
        <v>38</v>
      </c>
      <c r="M20" s="38"/>
      <c r="N20" s="54"/>
    </row>
    <row r="21" spans="1:14" s="37" customFormat="1" ht="11.25" customHeight="1" thickBot="1">
      <c r="A21" s="45" t="s">
        <v>2</v>
      </c>
      <c r="B21" s="45"/>
      <c r="D21" s="38"/>
      <c r="E21" s="38"/>
      <c r="F21" s="38"/>
      <c r="G21" s="38"/>
      <c r="H21" s="47"/>
      <c r="I21" s="47"/>
      <c r="J21" s="47"/>
      <c r="K21" s="38"/>
      <c r="M21" s="38" t="s">
        <v>10</v>
      </c>
      <c r="N21" s="58" t="s">
        <v>0</v>
      </c>
    </row>
    <row r="22" spans="1:14" s="37" customFormat="1" ht="13.5" customHeight="1">
      <c r="A22" s="40"/>
      <c r="B22" s="40"/>
      <c r="F22" s="59"/>
      <c r="H22" s="47"/>
      <c r="I22" s="47"/>
      <c r="J22" s="47"/>
      <c r="K22" s="38"/>
      <c r="L22" s="38"/>
      <c r="M22" s="43"/>
      <c r="N22" s="60"/>
    </row>
    <row r="23" spans="1:14" ht="12" customHeight="1" thickBot="1">
      <c r="A23" s="9"/>
      <c r="B23" s="34"/>
      <c r="C23" s="63" t="s">
        <v>18</v>
      </c>
      <c r="D23" s="80"/>
      <c r="E23" s="80"/>
      <c r="F23" s="64"/>
      <c r="G23" s="82" t="s">
        <v>6</v>
      </c>
      <c r="H23" s="83"/>
      <c r="I23" s="83"/>
      <c r="J23" s="83"/>
      <c r="K23" s="83"/>
      <c r="L23" s="83"/>
      <c r="M23" s="83"/>
      <c r="N23" s="83"/>
    </row>
    <row r="24" spans="1:14" ht="12.75" customHeight="1" thickBot="1" thickTop="1">
      <c r="A24" s="6"/>
      <c r="B24" s="7"/>
      <c r="C24" s="67"/>
      <c r="D24" s="84"/>
      <c r="E24" s="84"/>
      <c r="F24" s="68"/>
      <c r="G24" s="63" t="s">
        <v>15</v>
      </c>
      <c r="H24" s="64"/>
      <c r="I24" s="63" t="s">
        <v>16</v>
      </c>
      <c r="J24" s="64"/>
      <c r="K24" s="10"/>
      <c r="L24" s="10" t="s">
        <v>3</v>
      </c>
      <c r="M24" s="11" t="s">
        <v>14</v>
      </c>
      <c r="N24" s="25"/>
    </row>
    <row r="25" spans="1:14" ht="10.5" customHeight="1" thickTop="1">
      <c r="A25" s="6" t="s">
        <v>11</v>
      </c>
      <c r="B25" s="7"/>
      <c r="C25" s="63" t="s">
        <v>15</v>
      </c>
      <c r="D25" s="64"/>
      <c r="E25" s="63" t="s">
        <v>16</v>
      </c>
      <c r="F25" s="64"/>
      <c r="G25" s="65"/>
      <c r="H25" s="66"/>
      <c r="I25" s="65"/>
      <c r="J25" s="66"/>
      <c r="K25" s="63" t="s">
        <v>15</v>
      </c>
      <c r="L25" s="64"/>
      <c r="M25" s="63" t="s">
        <v>16</v>
      </c>
      <c r="N25" s="80"/>
    </row>
    <row r="26" spans="1:14" ht="14.25" customHeight="1">
      <c r="A26" s="6" t="s">
        <v>20</v>
      </c>
      <c r="B26" s="7"/>
      <c r="C26" s="67"/>
      <c r="D26" s="68"/>
      <c r="E26" s="69"/>
      <c r="F26" s="70"/>
      <c r="G26" s="67"/>
      <c r="H26" s="68"/>
      <c r="I26" s="67"/>
      <c r="J26" s="68"/>
      <c r="K26" s="67"/>
      <c r="L26" s="68"/>
      <c r="M26" s="69"/>
      <c r="N26" s="81"/>
    </row>
    <row r="27" spans="3:14" ht="12.75">
      <c r="C27" s="8" t="s">
        <v>4</v>
      </c>
      <c r="D27" s="8" t="s">
        <v>5</v>
      </c>
      <c r="E27" s="8" t="s">
        <v>4</v>
      </c>
      <c r="F27" s="12" t="s">
        <v>5</v>
      </c>
      <c r="G27" s="8" t="s">
        <v>4</v>
      </c>
      <c r="H27" s="8" t="s">
        <v>5</v>
      </c>
      <c r="I27" s="8" t="s">
        <v>4</v>
      </c>
      <c r="J27" s="8" t="s">
        <v>5</v>
      </c>
      <c r="K27" s="8" t="s">
        <v>4</v>
      </c>
      <c r="L27" s="8" t="s">
        <v>5</v>
      </c>
      <c r="M27" s="8" t="s">
        <v>4</v>
      </c>
      <c r="N27" s="12" t="s">
        <v>5</v>
      </c>
    </row>
    <row r="28" spans="1:14" ht="12" customHeight="1">
      <c r="A28" s="35">
        <v>1</v>
      </c>
      <c r="B28" s="35"/>
      <c r="C28" s="26">
        <v>2</v>
      </c>
      <c r="D28" s="26">
        <v>3</v>
      </c>
      <c r="E28" s="26">
        <v>4</v>
      </c>
      <c r="F28" s="27">
        <v>5</v>
      </c>
      <c r="G28" s="26">
        <v>6</v>
      </c>
      <c r="H28" s="26">
        <v>7</v>
      </c>
      <c r="I28" s="26">
        <v>8</v>
      </c>
      <c r="J28" s="26">
        <v>9</v>
      </c>
      <c r="K28" s="26">
        <v>10</v>
      </c>
      <c r="L28" s="26">
        <v>11</v>
      </c>
      <c r="M28" s="27">
        <v>12</v>
      </c>
      <c r="N28" s="27">
        <v>13</v>
      </c>
    </row>
    <row r="29" spans="1:14" ht="12" customHeight="1">
      <c r="A29" s="89" t="str">
        <f>IF(LEFT(TRIM(B29),1)="0","Итого","000 0000000000000 "&amp;LEFT(TRIM(B29),1)&amp;" "&amp;MID(TRIM(B29),3,3)&amp;" "&amp;MID(TRIM(B29),6,2)&amp;" "&amp;MID(TRIM(B29),8,4))</f>
        <v>000 0000000000000 2 401 10  130</v>
      </c>
      <c r="B29" s="88" t="s">
        <v>49</v>
      </c>
      <c r="C29" s="86"/>
      <c r="D29" s="87"/>
      <c r="E29" s="87"/>
      <c r="F29" s="87">
        <v>4924843.77</v>
      </c>
      <c r="G29" s="87"/>
      <c r="H29" s="87"/>
      <c r="I29" s="87">
        <v>4924843.77</v>
      </c>
      <c r="J29" s="87"/>
      <c r="K29" s="87"/>
      <c r="L29" s="87"/>
      <c r="M29" s="87"/>
      <c r="N29" s="87">
        <v>4924843.77</v>
      </c>
    </row>
    <row r="30" spans="1:14" ht="12" customHeight="1">
      <c r="A30" s="89" t="str">
        <f>IF(LEFT(TRIM(B30),1)="0","Итого","000 0000000000000 "&amp;LEFT(TRIM(B30),1)&amp;" "&amp;MID(TRIM(B30),3,3)&amp;" "&amp;MID(TRIM(B30),6,2)&amp;" "&amp;MID(TRIM(B30),8,4))</f>
        <v>000 0000000000000 2 401 10  180</v>
      </c>
      <c r="B30" s="88" t="s">
        <v>50</v>
      </c>
      <c r="C30" s="86"/>
      <c r="D30" s="87"/>
      <c r="E30" s="87"/>
      <c r="F30" s="87">
        <v>418562</v>
      </c>
      <c r="G30" s="87"/>
      <c r="H30" s="87"/>
      <c r="I30" s="87">
        <v>418562</v>
      </c>
      <c r="J30" s="87"/>
      <c r="K30" s="87"/>
      <c r="L30" s="87"/>
      <c r="M30" s="87"/>
      <c r="N30" s="87">
        <v>418562</v>
      </c>
    </row>
    <row r="31" spans="1:14" ht="12" customHeight="1">
      <c r="A31" s="89" t="str">
        <f>IF(LEFT(TRIM(B31),1)="0","Итого","000 0000000000000 "&amp;LEFT(TRIM(B31),1)&amp;" "&amp;MID(TRIM(B31),3,3)&amp;" "&amp;MID(TRIM(B31),6,2)&amp;" "&amp;MID(TRIM(B31),8,4))</f>
        <v>000 0000000000000 2 401 20  211</v>
      </c>
      <c r="B31" s="88" t="s">
        <v>51</v>
      </c>
      <c r="C31" s="86"/>
      <c r="D31" s="87"/>
      <c r="E31" s="87">
        <v>1875350.67</v>
      </c>
      <c r="F31" s="87"/>
      <c r="G31" s="87"/>
      <c r="H31" s="87"/>
      <c r="I31" s="87"/>
      <c r="J31" s="87">
        <v>1875350.67</v>
      </c>
      <c r="K31" s="87"/>
      <c r="L31" s="87"/>
      <c r="M31" s="87">
        <v>1875350.67</v>
      </c>
      <c r="N31" s="87"/>
    </row>
    <row r="32" spans="1:14" ht="12" customHeight="1">
      <c r="A32" s="89" t="str">
        <f>IF(LEFT(TRIM(B32),1)="0","Итого","000 0000000000000 "&amp;LEFT(TRIM(B32),1)&amp;" "&amp;MID(TRIM(B32),3,3)&amp;" "&amp;MID(TRIM(B32),6,2)&amp;" "&amp;MID(TRIM(B32),8,4))</f>
        <v>000 0000000000000 2 401 20  212</v>
      </c>
      <c r="B32" s="88" t="s">
        <v>52</v>
      </c>
      <c r="C32" s="86"/>
      <c r="D32" s="87"/>
      <c r="E32" s="87">
        <v>17948</v>
      </c>
      <c r="F32" s="87"/>
      <c r="G32" s="87"/>
      <c r="H32" s="87"/>
      <c r="I32" s="87"/>
      <c r="J32" s="87">
        <v>17948</v>
      </c>
      <c r="K32" s="87"/>
      <c r="L32" s="87"/>
      <c r="M32" s="87">
        <v>17948</v>
      </c>
      <c r="N32" s="87"/>
    </row>
    <row r="33" spans="1:14" ht="12" customHeight="1">
      <c r="A33" s="89" t="str">
        <f>IF(LEFT(TRIM(B33),1)="0","Итого","000 0000000000000 "&amp;LEFT(TRIM(B33),1)&amp;" "&amp;MID(TRIM(B33),3,3)&amp;" "&amp;MID(TRIM(B33),6,2)&amp;" "&amp;MID(TRIM(B33),8,4))</f>
        <v>000 0000000000000 2 401 20  213</v>
      </c>
      <c r="B33" s="88" t="s">
        <v>53</v>
      </c>
      <c r="C33" s="86"/>
      <c r="D33" s="87"/>
      <c r="E33" s="87">
        <v>542865.72</v>
      </c>
      <c r="F33" s="87"/>
      <c r="G33" s="87"/>
      <c r="H33" s="87"/>
      <c r="I33" s="87"/>
      <c r="J33" s="87">
        <v>542865.72</v>
      </c>
      <c r="K33" s="87"/>
      <c r="L33" s="87"/>
      <c r="M33" s="87">
        <v>542865.72</v>
      </c>
      <c r="N33" s="87"/>
    </row>
    <row r="34" spans="1:14" ht="12" customHeight="1">
      <c r="A34" s="89" t="str">
        <f>IF(LEFT(TRIM(B34),1)="0","Итого","000 0000000000000 "&amp;LEFT(TRIM(B34),1)&amp;" "&amp;MID(TRIM(B34),3,3)&amp;" "&amp;MID(TRIM(B34),6,2)&amp;" "&amp;MID(TRIM(B34),8,4))</f>
        <v>000 0000000000000 2 401 20  222</v>
      </c>
      <c r="B34" s="88" t="s">
        <v>54</v>
      </c>
      <c r="C34" s="86"/>
      <c r="D34" s="87"/>
      <c r="E34" s="87">
        <v>43609.6</v>
      </c>
      <c r="F34" s="87"/>
      <c r="G34" s="87"/>
      <c r="H34" s="87"/>
      <c r="I34" s="87"/>
      <c r="J34" s="87">
        <v>43609.6</v>
      </c>
      <c r="K34" s="87"/>
      <c r="L34" s="87"/>
      <c r="M34" s="87">
        <v>43609.6</v>
      </c>
      <c r="N34" s="87"/>
    </row>
    <row r="35" spans="1:14" ht="12" customHeight="1">
      <c r="A35" s="89" t="str">
        <f>IF(LEFT(TRIM(B35),1)="0","Итого","000 0000000000000 "&amp;LEFT(TRIM(B35),1)&amp;" "&amp;MID(TRIM(B35),3,3)&amp;" "&amp;MID(TRIM(B35),6,2)&amp;" "&amp;MID(TRIM(B35),8,4))</f>
        <v>000 0000000000000 2 401 20  225</v>
      </c>
      <c r="B35" s="88" t="s">
        <v>55</v>
      </c>
      <c r="C35" s="86"/>
      <c r="D35" s="87"/>
      <c r="E35" s="87">
        <v>484419.99</v>
      </c>
      <c r="F35" s="87"/>
      <c r="G35" s="87"/>
      <c r="H35" s="87"/>
      <c r="I35" s="87"/>
      <c r="J35" s="87">
        <v>484419.99</v>
      </c>
      <c r="K35" s="87"/>
      <c r="L35" s="87"/>
      <c r="M35" s="87">
        <v>484419.99</v>
      </c>
      <c r="N35" s="87"/>
    </row>
    <row r="36" spans="1:14" ht="12" customHeight="1">
      <c r="A36" s="89" t="str">
        <f>IF(LEFT(TRIM(B36),1)="0","Итого","000 0000000000000 "&amp;LEFT(TRIM(B36),1)&amp;" "&amp;MID(TRIM(B36),3,3)&amp;" "&amp;MID(TRIM(B36),6,2)&amp;" "&amp;MID(TRIM(B36),8,4))</f>
        <v>000 0000000000000 2 401 20  226</v>
      </c>
      <c r="B36" s="88" t="s">
        <v>56</v>
      </c>
      <c r="C36" s="86"/>
      <c r="D36" s="87"/>
      <c r="E36" s="87">
        <v>1412212.85</v>
      </c>
      <c r="F36" s="87"/>
      <c r="G36" s="87"/>
      <c r="H36" s="87"/>
      <c r="I36" s="87"/>
      <c r="J36" s="87">
        <v>1412212.85</v>
      </c>
      <c r="K36" s="87"/>
      <c r="L36" s="87"/>
      <c r="M36" s="87">
        <v>1412212.85</v>
      </c>
      <c r="N36" s="87"/>
    </row>
    <row r="37" spans="1:14" ht="12" customHeight="1">
      <c r="A37" s="89" t="str">
        <f>IF(LEFT(TRIM(B37),1)="0","Итого","000 0000000000000 "&amp;LEFT(TRIM(B37),1)&amp;" "&amp;MID(TRIM(B37),3,3)&amp;" "&amp;MID(TRIM(B37),6,2)&amp;" "&amp;MID(TRIM(B37),8,4))</f>
        <v>000 0000000000000 2 401 20  271</v>
      </c>
      <c r="B37" s="88" t="s">
        <v>57</v>
      </c>
      <c r="C37" s="86"/>
      <c r="D37" s="87"/>
      <c r="E37" s="87">
        <v>434675.48</v>
      </c>
      <c r="F37" s="87"/>
      <c r="G37" s="87"/>
      <c r="H37" s="87"/>
      <c r="I37" s="87"/>
      <c r="J37" s="87">
        <v>434675.48</v>
      </c>
      <c r="K37" s="87"/>
      <c r="L37" s="87"/>
      <c r="M37" s="87">
        <v>434675.48</v>
      </c>
      <c r="N37" s="87"/>
    </row>
    <row r="38" spans="1:14" ht="12" customHeight="1">
      <c r="A38" s="89" t="str">
        <f>IF(LEFT(TRIM(B38),1)="0","Итого","000 0000000000000 "&amp;LEFT(TRIM(B38),1)&amp;" "&amp;MID(TRIM(B38),3,3)&amp;" "&amp;MID(TRIM(B38),6,2)&amp;" "&amp;MID(TRIM(B38),8,4))</f>
        <v>000 0000000000000 2 401 20  272</v>
      </c>
      <c r="B38" s="88" t="s">
        <v>58</v>
      </c>
      <c r="C38" s="86"/>
      <c r="D38" s="87"/>
      <c r="E38" s="87">
        <v>715773.89</v>
      </c>
      <c r="F38" s="87"/>
      <c r="G38" s="87"/>
      <c r="H38" s="87"/>
      <c r="I38" s="87"/>
      <c r="J38" s="87">
        <v>715773.89</v>
      </c>
      <c r="K38" s="87"/>
      <c r="L38" s="87"/>
      <c r="M38" s="87">
        <v>715773.89</v>
      </c>
      <c r="N38" s="87"/>
    </row>
    <row r="39" spans="1:14" ht="12" customHeight="1">
      <c r="A39" s="89" t="str">
        <f>IF(LEFT(TRIM(B39),1)="0","Итого","000 0000000000000 "&amp;LEFT(TRIM(B39),1)&amp;" "&amp;MID(TRIM(B39),3,3)&amp;" "&amp;MID(TRIM(B39),6,2)&amp;" "&amp;MID(TRIM(B39),8,4))</f>
        <v>000 0000000000000 2 401 20  290</v>
      </c>
      <c r="B39" s="88" t="s">
        <v>59</v>
      </c>
      <c r="C39" s="86"/>
      <c r="D39" s="87"/>
      <c r="E39" s="87">
        <v>241429.71</v>
      </c>
      <c r="F39" s="87"/>
      <c r="G39" s="87"/>
      <c r="H39" s="87"/>
      <c r="I39" s="87"/>
      <c r="J39" s="87">
        <v>241429.71</v>
      </c>
      <c r="K39" s="87"/>
      <c r="L39" s="87"/>
      <c r="M39" s="87">
        <v>241429.71</v>
      </c>
      <c r="N39" s="87"/>
    </row>
    <row r="40" spans="1:14" ht="12" customHeight="1">
      <c r="A40" s="89" t="str">
        <f>IF(LEFT(TRIM(B40),1)="0","Итого","000 0000000000000 "&amp;LEFT(TRIM(B40),1)&amp;" "&amp;MID(TRIM(B40),3,3)&amp;" "&amp;MID(TRIM(B40),6,2)&amp;" "&amp;MID(TRIM(B40),8,4))</f>
        <v>000 0000000000000 4 401 10  172</v>
      </c>
      <c r="B40" s="88" t="s">
        <v>60</v>
      </c>
      <c r="C40" s="86"/>
      <c r="D40" s="87"/>
      <c r="E40" s="87"/>
      <c r="F40" s="87">
        <v>-54666.72</v>
      </c>
      <c r="G40" s="87"/>
      <c r="H40" s="87"/>
      <c r="I40" s="87">
        <v>-54666.72</v>
      </c>
      <c r="J40" s="87"/>
      <c r="K40" s="87"/>
      <c r="L40" s="87"/>
      <c r="M40" s="87"/>
      <c r="N40" s="87">
        <v>-54666.72</v>
      </c>
    </row>
    <row r="41" spans="1:14" ht="12" customHeight="1">
      <c r="A41" s="89" t="str">
        <f>IF(LEFT(TRIM(B41),1)="0","Итого","000 0000000000000 "&amp;LEFT(TRIM(B41),1)&amp;" "&amp;MID(TRIM(B41),3,3)&amp;" "&amp;MID(TRIM(B41),6,2)&amp;" "&amp;MID(TRIM(B41),8,4))</f>
        <v>000 0000000000000 4 401 10  180</v>
      </c>
      <c r="B41" s="88" t="s">
        <v>61</v>
      </c>
      <c r="C41" s="86"/>
      <c r="D41" s="87"/>
      <c r="E41" s="87"/>
      <c r="F41" s="87">
        <v>80903565.29</v>
      </c>
      <c r="G41" s="87"/>
      <c r="H41" s="87"/>
      <c r="I41" s="87">
        <v>80903565.29</v>
      </c>
      <c r="J41" s="87"/>
      <c r="K41" s="87"/>
      <c r="L41" s="87"/>
      <c r="M41" s="87"/>
      <c r="N41" s="87">
        <v>80903565.29</v>
      </c>
    </row>
    <row r="42" spans="1:14" ht="12" customHeight="1">
      <c r="A42" s="89" t="str">
        <f>IF(LEFT(TRIM(B42),1)="0","Итого","000 0000000000000 "&amp;LEFT(TRIM(B42),1)&amp;" "&amp;MID(TRIM(B42),3,3)&amp;" "&amp;MID(TRIM(B42),6,2)&amp;" "&amp;MID(TRIM(B42),8,4))</f>
        <v>000 0000000000000 4 401 20  211</v>
      </c>
      <c r="B42" s="88" t="s">
        <v>62</v>
      </c>
      <c r="C42" s="86"/>
      <c r="D42" s="87"/>
      <c r="E42" s="87">
        <v>46842140.23</v>
      </c>
      <c r="F42" s="87"/>
      <c r="G42" s="87"/>
      <c r="H42" s="87"/>
      <c r="I42" s="87"/>
      <c r="J42" s="87">
        <v>46842140.23</v>
      </c>
      <c r="K42" s="87"/>
      <c r="L42" s="87"/>
      <c r="M42" s="87">
        <v>46842140.23</v>
      </c>
      <c r="N42" s="87"/>
    </row>
    <row r="43" spans="1:14" ht="12" customHeight="1">
      <c r="A43" s="89" t="str">
        <f>IF(LEFT(TRIM(B43),1)="0","Итого","000 0000000000000 "&amp;LEFT(TRIM(B43),1)&amp;" "&amp;MID(TRIM(B43),3,3)&amp;" "&amp;MID(TRIM(B43),6,2)&amp;" "&amp;MID(TRIM(B43),8,4))</f>
        <v>000 0000000000000 4 401 20  213</v>
      </c>
      <c r="B43" s="88" t="s">
        <v>63</v>
      </c>
      <c r="C43" s="86"/>
      <c r="D43" s="87"/>
      <c r="E43" s="87">
        <v>14457976.44</v>
      </c>
      <c r="F43" s="87"/>
      <c r="G43" s="87"/>
      <c r="H43" s="87"/>
      <c r="I43" s="87"/>
      <c r="J43" s="87">
        <v>14457976.44</v>
      </c>
      <c r="K43" s="87"/>
      <c r="L43" s="87"/>
      <c r="M43" s="87">
        <v>14457976.44</v>
      </c>
      <c r="N43" s="87"/>
    </row>
    <row r="44" spans="1:14" ht="12" customHeight="1">
      <c r="A44" s="89" t="str">
        <f>IF(LEFT(TRIM(B44),1)="0","Итого","000 0000000000000 "&amp;LEFT(TRIM(B44),1)&amp;" "&amp;MID(TRIM(B44),3,3)&amp;" "&amp;MID(TRIM(B44),6,2)&amp;" "&amp;MID(TRIM(B44),8,4))</f>
        <v>000 0000000000000 4 401 20  221</v>
      </c>
      <c r="B44" s="88" t="s">
        <v>64</v>
      </c>
      <c r="C44" s="86"/>
      <c r="D44" s="87"/>
      <c r="E44" s="87">
        <v>304606.45</v>
      </c>
      <c r="F44" s="87"/>
      <c r="G44" s="87"/>
      <c r="H44" s="87"/>
      <c r="I44" s="87"/>
      <c r="J44" s="87">
        <v>304606.45</v>
      </c>
      <c r="K44" s="87"/>
      <c r="L44" s="87"/>
      <c r="M44" s="87">
        <v>304606.45</v>
      </c>
      <c r="N44" s="87"/>
    </row>
    <row r="45" spans="1:14" ht="12" customHeight="1">
      <c r="A45" s="89" t="str">
        <f>IF(LEFT(TRIM(B45),1)="0","Итого","000 0000000000000 "&amp;LEFT(TRIM(B45),1)&amp;" "&amp;MID(TRIM(B45),3,3)&amp;" "&amp;MID(TRIM(B45),6,2)&amp;" "&amp;MID(TRIM(B45),8,4))</f>
        <v>000 0000000000000 4 401 20  223</v>
      </c>
      <c r="B45" s="88" t="s">
        <v>65</v>
      </c>
      <c r="C45" s="86"/>
      <c r="D45" s="87"/>
      <c r="E45" s="87">
        <v>10138435.2</v>
      </c>
      <c r="F45" s="87"/>
      <c r="G45" s="87"/>
      <c r="H45" s="87"/>
      <c r="I45" s="87"/>
      <c r="J45" s="87">
        <v>10138435.2</v>
      </c>
      <c r="K45" s="87"/>
      <c r="L45" s="87"/>
      <c r="M45" s="87">
        <v>10138435.2</v>
      </c>
      <c r="N45" s="87"/>
    </row>
    <row r="46" spans="1:14" ht="12" customHeight="1">
      <c r="A46" s="89" t="str">
        <f>IF(LEFT(TRIM(B46),1)="0","Итого","000 0000000000000 "&amp;LEFT(TRIM(B46),1)&amp;" "&amp;MID(TRIM(B46),3,3)&amp;" "&amp;MID(TRIM(B46),6,2)&amp;" "&amp;MID(TRIM(B46),8,4))</f>
        <v>000 0000000000000 4 401 20  225</v>
      </c>
      <c r="B46" s="88" t="s">
        <v>66</v>
      </c>
      <c r="C46" s="86"/>
      <c r="D46" s="87"/>
      <c r="E46" s="87">
        <v>746797.06</v>
      </c>
      <c r="F46" s="87"/>
      <c r="G46" s="87"/>
      <c r="H46" s="87"/>
      <c r="I46" s="87"/>
      <c r="J46" s="87">
        <v>746797.06</v>
      </c>
      <c r="K46" s="87"/>
      <c r="L46" s="87"/>
      <c r="M46" s="87">
        <v>746797.06</v>
      </c>
      <c r="N46" s="87"/>
    </row>
    <row r="47" spans="1:14" ht="12" customHeight="1">
      <c r="A47" s="89" t="str">
        <f>IF(LEFT(TRIM(B47),1)="0","Итого","000 0000000000000 "&amp;LEFT(TRIM(B47),1)&amp;" "&amp;MID(TRIM(B47),3,3)&amp;" "&amp;MID(TRIM(B47),6,2)&amp;" "&amp;MID(TRIM(B47),8,4))</f>
        <v>000 0000000000000 4 401 20  226</v>
      </c>
      <c r="B47" s="88" t="s">
        <v>67</v>
      </c>
      <c r="C47" s="86"/>
      <c r="D47" s="87"/>
      <c r="E47" s="87">
        <v>732629.33</v>
      </c>
      <c r="F47" s="87"/>
      <c r="G47" s="87"/>
      <c r="H47" s="87"/>
      <c r="I47" s="87"/>
      <c r="J47" s="87">
        <v>732629.33</v>
      </c>
      <c r="K47" s="87"/>
      <c r="L47" s="87"/>
      <c r="M47" s="87">
        <v>732629.33</v>
      </c>
      <c r="N47" s="87"/>
    </row>
    <row r="48" spans="1:14" ht="12" customHeight="1">
      <c r="A48" s="89" t="str">
        <f>IF(LEFT(TRIM(B48),1)="0","Итого","000 0000000000000 "&amp;LEFT(TRIM(B48),1)&amp;" "&amp;MID(TRIM(B48),3,3)&amp;" "&amp;MID(TRIM(B48),6,2)&amp;" "&amp;MID(TRIM(B48),8,4))</f>
        <v>000 0000000000000 4 401 20  271</v>
      </c>
      <c r="B48" s="88" t="s">
        <v>68</v>
      </c>
      <c r="C48" s="86"/>
      <c r="D48" s="87"/>
      <c r="E48" s="87">
        <v>12481801.34</v>
      </c>
      <c r="F48" s="87"/>
      <c r="G48" s="87"/>
      <c r="H48" s="87"/>
      <c r="I48" s="87"/>
      <c r="J48" s="87">
        <v>12481801.34</v>
      </c>
      <c r="K48" s="87"/>
      <c r="L48" s="87"/>
      <c r="M48" s="87">
        <v>12481801.34</v>
      </c>
      <c r="N48" s="87"/>
    </row>
    <row r="49" spans="1:14" ht="12" customHeight="1">
      <c r="A49" s="89" t="str">
        <f>IF(LEFT(TRIM(B49),1)="0","Итого","000 0000000000000 "&amp;LEFT(TRIM(B49),1)&amp;" "&amp;MID(TRIM(B49),3,3)&amp;" "&amp;MID(TRIM(B49),6,2)&amp;" "&amp;MID(TRIM(B49),8,4))</f>
        <v>000 0000000000000 4 401 20  272</v>
      </c>
      <c r="B49" s="88" t="s">
        <v>69</v>
      </c>
      <c r="C49" s="86"/>
      <c r="D49" s="87"/>
      <c r="E49" s="87">
        <v>3442649.38</v>
      </c>
      <c r="F49" s="87"/>
      <c r="G49" s="87"/>
      <c r="H49" s="87"/>
      <c r="I49" s="87"/>
      <c r="J49" s="87">
        <v>3442649.38</v>
      </c>
      <c r="K49" s="87"/>
      <c r="L49" s="87"/>
      <c r="M49" s="87">
        <v>3442649.38</v>
      </c>
      <c r="N49" s="87"/>
    </row>
    <row r="50" spans="1:14" ht="12" customHeight="1">
      <c r="A50" s="89" t="str">
        <f>IF(LEFT(TRIM(B50),1)="0","Итого","000 0000000000000 "&amp;LEFT(TRIM(B50),1)&amp;" "&amp;MID(TRIM(B50),3,3)&amp;" "&amp;MID(TRIM(B50),6,2)&amp;" "&amp;MID(TRIM(B50),8,4))</f>
        <v>000 0000000000000 4 401 20  290</v>
      </c>
      <c r="B50" s="88" t="s">
        <v>70</v>
      </c>
      <c r="C50" s="86"/>
      <c r="D50" s="87"/>
      <c r="E50" s="87">
        <v>846445</v>
      </c>
      <c r="F50" s="87"/>
      <c r="G50" s="87"/>
      <c r="H50" s="87"/>
      <c r="I50" s="87"/>
      <c r="J50" s="87">
        <v>846445</v>
      </c>
      <c r="K50" s="87"/>
      <c r="L50" s="87"/>
      <c r="M50" s="87">
        <v>846445</v>
      </c>
      <c r="N50" s="87"/>
    </row>
    <row r="51" spans="1:14" ht="12" customHeight="1">
      <c r="A51" s="89" t="str">
        <f>IF(LEFT(TRIM(B51),1)="0","Итого","000 0000000000000 "&amp;LEFT(TRIM(B51),1)&amp;" "&amp;MID(TRIM(B51),3,3)&amp;" "&amp;MID(TRIM(B51),6,2)&amp;" "&amp;MID(TRIM(B51),8,4))</f>
        <v>000 0000000000000 5 401 10  180</v>
      </c>
      <c r="B51" s="88" t="s">
        <v>71</v>
      </c>
      <c r="C51" s="86"/>
      <c r="D51" s="87">
        <v>1427581.61</v>
      </c>
      <c r="E51" s="87"/>
      <c r="F51" s="87"/>
      <c r="G51" s="87">
        <v>1427581.61</v>
      </c>
      <c r="H51" s="87"/>
      <c r="I51" s="87"/>
      <c r="J51" s="87"/>
      <c r="K51" s="87"/>
      <c r="L51" s="87">
        <v>1427581.61</v>
      </c>
      <c r="M51" s="87"/>
      <c r="N51" s="87"/>
    </row>
    <row r="52" spans="1:14" ht="12" customHeight="1">
      <c r="A52" s="89" t="str">
        <f>IF(LEFT(TRIM(B52),1)="0","Итого","000 0000000000000 "&amp;LEFT(TRIM(B52),1)&amp;" "&amp;MID(TRIM(B52),3,3)&amp;" "&amp;MID(TRIM(B52),6,2)&amp;" "&amp;MID(TRIM(B52),8,4))</f>
        <v>000 0000000000000 5 401 20  211</v>
      </c>
      <c r="B52" s="88" t="s">
        <v>72</v>
      </c>
      <c r="C52" s="86">
        <v>231433.73</v>
      </c>
      <c r="D52" s="87"/>
      <c r="E52" s="87"/>
      <c r="F52" s="87"/>
      <c r="G52" s="87"/>
      <c r="H52" s="87">
        <v>231433.73</v>
      </c>
      <c r="I52" s="87"/>
      <c r="J52" s="87"/>
      <c r="K52" s="87">
        <v>231433.73</v>
      </c>
      <c r="L52" s="87"/>
      <c r="M52" s="87"/>
      <c r="N52" s="87"/>
    </row>
    <row r="53" spans="1:14" ht="12" customHeight="1">
      <c r="A53" s="89" t="str">
        <f>IF(LEFT(TRIM(B53),1)="0","Итого","000 0000000000000 "&amp;LEFT(TRIM(B53),1)&amp;" "&amp;MID(TRIM(B53),3,3)&amp;" "&amp;MID(TRIM(B53),6,2)&amp;" "&amp;MID(TRIM(B53),8,4))</f>
        <v>000 0000000000000 5 401 20  213</v>
      </c>
      <c r="B53" s="88" t="s">
        <v>73</v>
      </c>
      <c r="C53" s="86">
        <v>65164</v>
      </c>
      <c r="D53" s="87"/>
      <c r="E53" s="87"/>
      <c r="F53" s="87"/>
      <c r="G53" s="87"/>
      <c r="H53" s="87">
        <v>65164</v>
      </c>
      <c r="I53" s="87"/>
      <c r="J53" s="87"/>
      <c r="K53" s="87">
        <v>65164</v>
      </c>
      <c r="L53" s="87"/>
      <c r="M53" s="87"/>
      <c r="N53" s="87"/>
    </row>
    <row r="54" spans="1:14" ht="12" customHeight="1">
      <c r="A54" s="89" t="str">
        <f>IF(LEFT(TRIM(B54),1)="0","Итого","000 0000000000000 "&amp;LEFT(TRIM(B54),1)&amp;" "&amp;MID(TRIM(B54),3,3)&amp;" "&amp;MID(TRIM(B54),6,2)&amp;" "&amp;MID(TRIM(B54),8,4))</f>
        <v>000 0000000000000 5 401 20  226</v>
      </c>
      <c r="B54" s="88" t="s">
        <v>74</v>
      </c>
      <c r="C54" s="86">
        <v>81697</v>
      </c>
      <c r="D54" s="87"/>
      <c r="E54" s="87"/>
      <c r="F54" s="87"/>
      <c r="G54" s="87"/>
      <c r="H54" s="87">
        <v>81697</v>
      </c>
      <c r="I54" s="87"/>
      <c r="J54" s="87"/>
      <c r="K54" s="87">
        <v>81697</v>
      </c>
      <c r="L54" s="87"/>
      <c r="M54" s="87"/>
      <c r="N54" s="87"/>
    </row>
    <row r="55" spans="1:14" ht="12" customHeight="1">
      <c r="A55" s="89" t="str">
        <f>IF(LEFT(TRIM(B55),1)="0","Итого","000 0000000000000 "&amp;LEFT(TRIM(B55),1)&amp;" "&amp;MID(TRIM(B55),3,3)&amp;" "&amp;MID(TRIM(B55),6,2)&amp;" "&amp;MID(TRIM(B55),8,4))</f>
        <v>000 0000000000000 5 401 20  262</v>
      </c>
      <c r="B55" s="88" t="s">
        <v>75</v>
      </c>
      <c r="C55" s="86">
        <v>497240.47</v>
      </c>
      <c r="D55" s="87"/>
      <c r="E55" s="87"/>
      <c r="F55" s="87"/>
      <c r="G55" s="87"/>
      <c r="H55" s="87">
        <v>497240.47</v>
      </c>
      <c r="I55" s="87"/>
      <c r="J55" s="87"/>
      <c r="K55" s="87">
        <v>497240.47</v>
      </c>
      <c r="L55" s="87"/>
      <c r="M55" s="87"/>
      <c r="N55" s="87"/>
    </row>
    <row r="56" spans="1:14" ht="12" customHeight="1">
      <c r="A56" s="89" t="str">
        <f>IF(LEFT(TRIM(B56),1)="0","Итого","000 0000000000000 "&amp;LEFT(TRIM(B56),1)&amp;" "&amp;MID(TRIM(B56),3,3)&amp;" "&amp;MID(TRIM(B56),6,2)&amp;" "&amp;MID(TRIM(B56),8,4))</f>
        <v>000 0000000000000 5 401 20  272</v>
      </c>
      <c r="B56" s="88" t="s">
        <v>76</v>
      </c>
      <c r="C56" s="86">
        <v>56939.14</v>
      </c>
      <c r="D56" s="87"/>
      <c r="E56" s="87"/>
      <c r="F56" s="87"/>
      <c r="G56" s="87"/>
      <c r="H56" s="87">
        <v>56939.14</v>
      </c>
      <c r="I56" s="87"/>
      <c r="J56" s="87"/>
      <c r="K56" s="87">
        <v>56939.14</v>
      </c>
      <c r="L56" s="87"/>
      <c r="M56" s="87"/>
      <c r="N56" s="87"/>
    </row>
    <row r="57" spans="1:14" ht="12" customHeight="1">
      <c r="A57" s="89" t="str">
        <f>IF(LEFT(TRIM(B57),1)="0","Итого","000 0000000000000 "&amp;LEFT(TRIM(B57),1)&amp;" "&amp;MID(TRIM(B57),3,3)&amp;" "&amp;MID(TRIM(B57),6,2)&amp;" "&amp;MID(TRIM(B57),8,4))</f>
        <v>000 0000000000000 5 401 20  290</v>
      </c>
      <c r="B57" s="88" t="s">
        <v>77</v>
      </c>
      <c r="C57" s="86">
        <v>500000</v>
      </c>
      <c r="D57" s="87"/>
      <c r="E57" s="87"/>
      <c r="F57" s="87"/>
      <c r="G57" s="87"/>
      <c r="H57" s="87">
        <v>500000</v>
      </c>
      <c r="I57" s="87"/>
      <c r="J57" s="87"/>
      <c r="K57" s="87">
        <v>500000</v>
      </c>
      <c r="L57" s="87"/>
      <c r="M57" s="87"/>
      <c r="N57" s="87"/>
    </row>
    <row r="58" spans="1:14" ht="12" customHeight="1">
      <c r="A58" s="89" t="str">
        <f>IF(LEFT(TRIM(B58),1)="0","Итого","000 0000000000000 "&amp;LEFT(TRIM(B58),1)&amp;" "&amp;MID(TRIM(B58),3,3)&amp;" "&amp;MID(TRIM(B58),6,2)&amp;" "&amp;MID(TRIM(B58),8,4))</f>
        <v>000 0000000000000 2 304 06  730</v>
      </c>
      <c r="B58" s="88" t="s">
        <v>78</v>
      </c>
      <c r="C58" s="86"/>
      <c r="D58" s="87"/>
      <c r="E58" s="87"/>
      <c r="F58" s="87">
        <v>0.16</v>
      </c>
      <c r="G58" s="87"/>
      <c r="H58" s="87"/>
      <c r="I58" s="87">
        <v>0.16</v>
      </c>
      <c r="J58" s="87"/>
      <c r="K58" s="87"/>
      <c r="L58" s="87"/>
      <c r="M58" s="87"/>
      <c r="N58" s="87">
        <v>0.16</v>
      </c>
    </row>
    <row r="59" spans="1:14" ht="12" customHeight="1">
      <c r="A59" s="89" t="str">
        <f>IF(LEFT(TRIM(B59),1)="0","Итого","000 0000000000000 "&amp;LEFT(TRIM(B59),1)&amp;" "&amp;MID(TRIM(B59),3,3)&amp;" "&amp;MID(TRIM(B59),6,2)&amp;" "&amp;MID(TRIM(B59),8,4))</f>
        <v>000 0000000000000 2 304 06  830</v>
      </c>
      <c r="B59" s="88" t="s">
        <v>79</v>
      </c>
      <c r="C59" s="86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</row>
    <row r="60" spans="1:14" ht="12" customHeight="1">
      <c r="A60" s="89" t="str">
        <f>IF(LEFT(TRIM(B60),1)="0","Итого","000 0000000000000 "&amp;LEFT(TRIM(B60),1)&amp;" "&amp;MID(TRIM(B60),3,3)&amp;" "&amp;MID(TRIM(B60),6,2)&amp;" "&amp;MID(TRIM(B60),8,4))</f>
        <v>000 0000000000000 2 401 10  130</v>
      </c>
      <c r="B60" s="88" t="s">
        <v>80</v>
      </c>
      <c r="C60" s="86"/>
      <c r="D60" s="87"/>
      <c r="E60" s="87"/>
      <c r="F60" s="87">
        <v>72844776.6</v>
      </c>
      <c r="G60" s="87"/>
      <c r="H60" s="87"/>
      <c r="I60" s="87">
        <v>72844776.6</v>
      </c>
      <c r="J60" s="87"/>
      <c r="K60" s="87"/>
      <c r="L60" s="87"/>
      <c r="M60" s="87"/>
      <c r="N60" s="87">
        <v>72844776.6</v>
      </c>
    </row>
    <row r="61" spans="1:14" ht="12" customHeight="1">
      <c r="A61" s="89" t="str">
        <f>IF(LEFT(TRIM(B61),1)="0","Итого","000 0000000000000 "&amp;LEFT(TRIM(B61),1)&amp;" "&amp;MID(TRIM(B61),3,3)&amp;" "&amp;MID(TRIM(B61),6,2)&amp;" "&amp;MID(TRIM(B61),8,4))</f>
        <v>000 0000000000000 2 401 10  172</v>
      </c>
      <c r="B61" s="88" t="s">
        <v>81</v>
      </c>
      <c r="C61" s="86"/>
      <c r="D61" s="87"/>
      <c r="E61" s="87"/>
      <c r="F61" s="87">
        <v>-74000</v>
      </c>
      <c r="G61" s="87"/>
      <c r="H61" s="87"/>
      <c r="I61" s="87">
        <v>-74000</v>
      </c>
      <c r="J61" s="87"/>
      <c r="K61" s="87"/>
      <c r="L61" s="87"/>
      <c r="M61" s="87"/>
      <c r="N61" s="87">
        <v>-74000</v>
      </c>
    </row>
    <row r="62" spans="1:14" ht="12" customHeight="1">
      <c r="A62" s="89" t="str">
        <f>IF(LEFT(TRIM(B62),1)="0","Итого","000 0000000000000 "&amp;LEFT(TRIM(B62),1)&amp;" "&amp;MID(TRIM(B62),3,3)&amp;" "&amp;MID(TRIM(B62),6,2)&amp;" "&amp;MID(TRIM(B62),8,4))</f>
        <v>000 0000000000000 2 401 10  180</v>
      </c>
      <c r="B62" s="88" t="s">
        <v>50</v>
      </c>
      <c r="C62" s="86"/>
      <c r="D62" s="87"/>
      <c r="E62" s="87"/>
      <c r="F62" s="87">
        <v>11394208.79</v>
      </c>
      <c r="G62" s="87"/>
      <c r="H62" s="87"/>
      <c r="I62" s="87">
        <v>11394208.79</v>
      </c>
      <c r="J62" s="87"/>
      <c r="K62" s="87"/>
      <c r="L62" s="87"/>
      <c r="M62" s="87"/>
      <c r="N62" s="87">
        <v>11394208.79</v>
      </c>
    </row>
    <row r="63" spans="1:14" ht="12" customHeight="1">
      <c r="A63" s="89" t="str">
        <f>IF(LEFT(TRIM(B63),1)="0","Итого","000 0000000000000 "&amp;LEFT(TRIM(B63),1)&amp;" "&amp;MID(TRIM(B63),3,3)&amp;" "&amp;MID(TRIM(B63),6,2)&amp;" "&amp;MID(TRIM(B63),8,4))</f>
        <v>000 0000000000000 2 401 20  211</v>
      </c>
      <c r="B63" s="88" t="s">
        <v>51</v>
      </c>
      <c r="C63" s="86"/>
      <c r="D63" s="87"/>
      <c r="E63" s="87">
        <v>2326339.19</v>
      </c>
      <c r="F63" s="87"/>
      <c r="G63" s="87"/>
      <c r="H63" s="87"/>
      <c r="I63" s="87"/>
      <c r="J63" s="87">
        <v>2326339.19</v>
      </c>
      <c r="K63" s="87"/>
      <c r="L63" s="87"/>
      <c r="M63" s="87">
        <v>2326339.19</v>
      </c>
      <c r="N63" s="87"/>
    </row>
    <row r="64" spans="1:14" ht="12" customHeight="1">
      <c r="A64" s="89" t="str">
        <f>IF(LEFT(TRIM(B64),1)="0","Итого","000 0000000000000 "&amp;LEFT(TRIM(B64),1)&amp;" "&amp;MID(TRIM(B64),3,3)&amp;" "&amp;MID(TRIM(B64),6,2)&amp;" "&amp;MID(TRIM(B64),8,4))</f>
        <v>000 0000000000000 2 401 20  213</v>
      </c>
      <c r="B64" s="88" t="s">
        <v>53</v>
      </c>
      <c r="C64" s="86"/>
      <c r="D64" s="87"/>
      <c r="E64" s="87">
        <v>20603.15</v>
      </c>
      <c r="F64" s="87"/>
      <c r="G64" s="87"/>
      <c r="H64" s="87"/>
      <c r="I64" s="87"/>
      <c r="J64" s="87">
        <v>20603.15</v>
      </c>
      <c r="K64" s="87"/>
      <c r="L64" s="87"/>
      <c r="M64" s="87">
        <v>20603.15</v>
      </c>
      <c r="N64" s="87"/>
    </row>
    <row r="65" spans="1:14" ht="12" customHeight="1">
      <c r="A65" s="89" t="str">
        <f>IF(LEFT(TRIM(B65),1)="0","Итого","000 0000000000000 "&amp;LEFT(TRIM(B65),1)&amp;" "&amp;MID(TRIM(B65),3,3)&amp;" "&amp;MID(TRIM(B65),6,2)&amp;" "&amp;MID(TRIM(B65),8,4))</f>
        <v>000 0000000000000 2 401 20  221</v>
      </c>
      <c r="B65" s="88" t="s">
        <v>82</v>
      </c>
      <c r="C65" s="86"/>
      <c r="D65" s="87"/>
      <c r="E65" s="87">
        <v>18611.89</v>
      </c>
      <c r="F65" s="87"/>
      <c r="G65" s="87"/>
      <c r="H65" s="87"/>
      <c r="I65" s="87"/>
      <c r="J65" s="87">
        <v>18611.89</v>
      </c>
      <c r="K65" s="87"/>
      <c r="L65" s="87"/>
      <c r="M65" s="87">
        <v>18611.89</v>
      </c>
      <c r="N65" s="87"/>
    </row>
    <row r="66" spans="1:14" ht="12" customHeight="1">
      <c r="A66" s="89" t="str">
        <f>IF(LEFT(TRIM(B66),1)="0","Итого","000 0000000000000 "&amp;LEFT(TRIM(B66),1)&amp;" "&amp;MID(TRIM(B66),3,3)&amp;" "&amp;MID(TRIM(B66),6,2)&amp;" "&amp;MID(TRIM(B66),8,4))</f>
        <v>000 0000000000000 2 401 20  222</v>
      </c>
      <c r="B66" s="88" t="s">
        <v>54</v>
      </c>
      <c r="C66" s="86"/>
      <c r="D66" s="87"/>
      <c r="E66" s="87">
        <v>5472</v>
      </c>
      <c r="F66" s="87"/>
      <c r="G66" s="87"/>
      <c r="H66" s="87"/>
      <c r="I66" s="87"/>
      <c r="J66" s="87">
        <v>5472</v>
      </c>
      <c r="K66" s="87"/>
      <c r="L66" s="87"/>
      <c r="M66" s="87">
        <v>5472</v>
      </c>
      <c r="N66" s="87"/>
    </row>
    <row r="67" spans="1:14" ht="12" customHeight="1">
      <c r="A67" s="89" t="str">
        <f>IF(LEFT(TRIM(B67),1)="0","Итого","000 0000000000000 "&amp;LEFT(TRIM(B67),1)&amp;" "&amp;MID(TRIM(B67),3,3)&amp;" "&amp;MID(TRIM(B67),6,2)&amp;" "&amp;MID(TRIM(B67),8,4))</f>
        <v>000 0000000000000 2 401 20  223</v>
      </c>
      <c r="B67" s="88" t="s">
        <v>83</v>
      </c>
      <c r="C67" s="86"/>
      <c r="D67" s="87"/>
      <c r="E67" s="87">
        <v>27606.96</v>
      </c>
      <c r="F67" s="87"/>
      <c r="G67" s="87"/>
      <c r="H67" s="87"/>
      <c r="I67" s="87"/>
      <c r="J67" s="87">
        <v>27606.96</v>
      </c>
      <c r="K67" s="87"/>
      <c r="L67" s="87"/>
      <c r="M67" s="87">
        <v>27606.96</v>
      </c>
      <c r="N67" s="87"/>
    </row>
    <row r="68" spans="1:14" ht="12" customHeight="1">
      <c r="A68" s="89" t="str">
        <f>IF(LEFT(TRIM(B68),1)="0","Итого","000 0000000000000 "&amp;LEFT(TRIM(B68),1)&amp;" "&amp;MID(TRIM(B68),3,3)&amp;" "&amp;MID(TRIM(B68),6,2)&amp;" "&amp;MID(TRIM(B68),8,4))</f>
        <v>000 0000000000000 2 401 20  224</v>
      </c>
      <c r="B68" s="88" t="s">
        <v>84</v>
      </c>
      <c r="C68" s="86"/>
      <c r="D68" s="87"/>
      <c r="E68" s="87">
        <v>120000</v>
      </c>
      <c r="F68" s="87"/>
      <c r="G68" s="87"/>
      <c r="H68" s="87"/>
      <c r="I68" s="87"/>
      <c r="J68" s="87">
        <v>120000</v>
      </c>
      <c r="K68" s="87"/>
      <c r="L68" s="87"/>
      <c r="M68" s="87">
        <v>120000</v>
      </c>
      <c r="N68" s="87"/>
    </row>
    <row r="69" spans="1:14" ht="12" customHeight="1">
      <c r="A69" s="89" t="str">
        <f>IF(LEFT(TRIM(B69),1)="0","Итого","000 0000000000000 "&amp;LEFT(TRIM(B69),1)&amp;" "&amp;MID(TRIM(B69),3,3)&amp;" "&amp;MID(TRIM(B69),6,2)&amp;" "&amp;MID(TRIM(B69),8,4))</f>
        <v>000 0000000000000 2 401 20  225</v>
      </c>
      <c r="B69" s="88" t="s">
        <v>55</v>
      </c>
      <c r="C69" s="86"/>
      <c r="D69" s="87"/>
      <c r="E69" s="87">
        <v>433979.78</v>
      </c>
      <c r="F69" s="87"/>
      <c r="G69" s="87"/>
      <c r="H69" s="87"/>
      <c r="I69" s="87"/>
      <c r="J69" s="87">
        <v>433979.78</v>
      </c>
      <c r="K69" s="87"/>
      <c r="L69" s="87"/>
      <c r="M69" s="87">
        <v>433979.78</v>
      </c>
      <c r="N69" s="87"/>
    </row>
    <row r="70" spans="1:14" ht="12" customHeight="1">
      <c r="A70" s="89" t="str">
        <f>IF(LEFT(TRIM(B70),1)="0","Итого","000 0000000000000 "&amp;LEFT(TRIM(B70),1)&amp;" "&amp;MID(TRIM(B70),3,3)&amp;" "&amp;MID(TRIM(B70),6,2)&amp;" "&amp;MID(TRIM(B70),8,4))</f>
        <v>000 0000000000000 2 401 20  226</v>
      </c>
      <c r="B70" s="88" t="s">
        <v>56</v>
      </c>
      <c r="C70" s="86"/>
      <c r="D70" s="87"/>
      <c r="E70" s="87">
        <v>2212320.93</v>
      </c>
      <c r="F70" s="87"/>
      <c r="G70" s="87"/>
      <c r="H70" s="87"/>
      <c r="I70" s="87"/>
      <c r="J70" s="87">
        <v>2212320.93</v>
      </c>
      <c r="K70" s="87"/>
      <c r="L70" s="87"/>
      <c r="M70" s="87">
        <v>2212320.93</v>
      </c>
      <c r="N70" s="87"/>
    </row>
    <row r="71" spans="1:14" ht="12" customHeight="1">
      <c r="A71" s="89" t="str">
        <f>IF(LEFT(TRIM(B71),1)="0","Итого","000 0000000000000 "&amp;LEFT(TRIM(B71),1)&amp;" "&amp;MID(TRIM(B71),3,3)&amp;" "&amp;MID(TRIM(B71),6,2)&amp;" "&amp;MID(TRIM(B71),8,4))</f>
        <v>000 0000000000000 2 401 20  271</v>
      </c>
      <c r="B71" s="88" t="s">
        <v>57</v>
      </c>
      <c r="C71" s="86"/>
      <c r="D71" s="87"/>
      <c r="E71" s="87">
        <v>4875957.08</v>
      </c>
      <c r="F71" s="87"/>
      <c r="G71" s="87"/>
      <c r="H71" s="87"/>
      <c r="I71" s="87"/>
      <c r="J71" s="87">
        <v>4875957.08</v>
      </c>
      <c r="K71" s="87"/>
      <c r="L71" s="87"/>
      <c r="M71" s="87">
        <v>4875957.08</v>
      </c>
      <c r="N71" s="87"/>
    </row>
    <row r="72" spans="1:14" ht="12" customHeight="1">
      <c r="A72" s="89" t="str">
        <f>IF(LEFT(TRIM(B72),1)="0","Итого","000 0000000000000 "&amp;LEFT(TRIM(B72),1)&amp;" "&amp;MID(TRIM(B72),3,3)&amp;" "&amp;MID(TRIM(B72),6,2)&amp;" "&amp;MID(TRIM(B72),8,4))</f>
        <v>000 0000000000000 2 401 20  272</v>
      </c>
      <c r="B72" s="88" t="s">
        <v>58</v>
      </c>
      <c r="C72" s="86"/>
      <c r="D72" s="87"/>
      <c r="E72" s="87">
        <v>2480783.72</v>
      </c>
      <c r="F72" s="87"/>
      <c r="G72" s="87"/>
      <c r="H72" s="87"/>
      <c r="I72" s="87"/>
      <c r="J72" s="87">
        <v>2480783.72</v>
      </c>
      <c r="K72" s="87"/>
      <c r="L72" s="87"/>
      <c r="M72" s="87">
        <v>2480783.72</v>
      </c>
      <c r="N72" s="87"/>
    </row>
    <row r="73" spans="1:14" ht="12" customHeight="1">
      <c r="A73" s="89" t="str">
        <f>IF(LEFT(TRIM(B73),1)="0","Итого","000 0000000000000 "&amp;LEFT(TRIM(B73),1)&amp;" "&amp;MID(TRIM(B73),3,3)&amp;" "&amp;MID(TRIM(B73),6,2)&amp;" "&amp;MID(TRIM(B73),8,4))</f>
        <v>000 0000000000000 2 401 20  290</v>
      </c>
      <c r="B73" s="88" t="s">
        <v>59</v>
      </c>
      <c r="C73" s="86"/>
      <c r="D73" s="87"/>
      <c r="E73" s="87">
        <v>95068.74</v>
      </c>
      <c r="F73" s="87"/>
      <c r="G73" s="87"/>
      <c r="H73" s="87"/>
      <c r="I73" s="87"/>
      <c r="J73" s="87">
        <v>95068.74</v>
      </c>
      <c r="K73" s="87"/>
      <c r="L73" s="87"/>
      <c r="M73" s="87">
        <v>95068.74</v>
      </c>
      <c r="N73" s="87"/>
    </row>
    <row r="74" spans="1:14" ht="12" customHeight="1">
      <c r="A74" s="89" t="str">
        <f>IF(LEFT(TRIM(B74),1)="0","Итого","000 0000000000000 "&amp;LEFT(TRIM(B74),1)&amp;" "&amp;MID(TRIM(B74),3,3)&amp;" "&amp;MID(TRIM(B74),6,2)&amp;" "&amp;MID(TRIM(B74),8,4))</f>
        <v>000 0000000000000 4 304 06  000</v>
      </c>
      <c r="B74" s="88" t="s">
        <v>85</v>
      </c>
      <c r="C74" s="86"/>
      <c r="D74" s="87"/>
      <c r="E74" s="87"/>
      <c r="F74" s="87">
        <v>2170596.78</v>
      </c>
      <c r="G74" s="87"/>
      <c r="H74" s="87"/>
      <c r="I74" s="87">
        <v>2170596.78</v>
      </c>
      <c r="J74" s="87"/>
      <c r="K74" s="87"/>
      <c r="L74" s="87"/>
      <c r="M74" s="87"/>
      <c r="N74" s="87">
        <v>2170596.78</v>
      </c>
    </row>
    <row r="75" spans="1:14" ht="12" customHeight="1">
      <c r="A75" s="89" t="str">
        <f>IF(LEFT(TRIM(B75),1)="0","Итого","000 0000000000000 "&amp;LEFT(TRIM(B75),1)&amp;" "&amp;MID(TRIM(B75),3,3)&amp;" "&amp;MID(TRIM(B75),6,2)&amp;" "&amp;MID(TRIM(B75),8,4))</f>
        <v>000 0000000000000 4 304 06  730</v>
      </c>
      <c r="B75" s="88" t="s">
        <v>86</v>
      </c>
      <c r="C75" s="86"/>
      <c r="D75" s="87"/>
      <c r="E75" s="87"/>
      <c r="F75" s="87">
        <v>1810441.09</v>
      </c>
      <c r="G75" s="87"/>
      <c r="H75" s="87"/>
      <c r="I75" s="87">
        <v>1810441.09</v>
      </c>
      <c r="J75" s="87"/>
      <c r="K75" s="87"/>
      <c r="L75" s="87"/>
      <c r="M75" s="87"/>
      <c r="N75" s="87">
        <v>1810441.09</v>
      </c>
    </row>
    <row r="76" spans="1:14" ht="12" customHeight="1">
      <c r="A76" s="89" t="str">
        <f>IF(LEFT(TRIM(B76),1)="0","Итого","000 0000000000000 "&amp;LEFT(TRIM(B76),1)&amp;" "&amp;MID(TRIM(B76),3,3)&amp;" "&amp;MID(TRIM(B76),6,2)&amp;" "&amp;MID(TRIM(B76),8,4))</f>
        <v>000 0000000000000 4 304 06  830</v>
      </c>
      <c r="B76" s="88" t="s">
        <v>87</v>
      </c>
      <c r="C76" s="86"/>
      <c r="D76" s="87"/>
      <c r="E76" s="87">
        <v>0.16</v>
      </c>
      <c r="F76" s="87"/>
      <c r="G76" s="87"/>
      <c r="H76" s="87"/>
      <c r="I76" s="87"/>
      <c r="J76" s="87">
        <v>0.16</v>
      </c>
      <c r="K76" s="87"/>
      <c r="L76" s="87"/>
      <c r="M76" s="87">
        <v>0.16</v>
      </c>
      <c r="N76" s="87"/>
    </row>
    <row r="77" spans="1:14" ht="12" customHeight="1">
      <c r="A77" s="89" t="str">
        <f>IF(LEFT(TRIM(B77),1)="0","Итого","000 0000000000000 "&amp;LEFT(TRIM(B77),1)&amp;" "&amp;MID(TRIM(B77),3,3)&amp;" "&amp;MID(TRIM(B77),6,2)&amp;" "&amp;MID(TRIM(B77),8,4))</f>
        <v>000 0000000000000 4 401 10  172</v>
      </c>
      <c r="B77" s="88" t="s">
        <v>60</v>
      </c>
      <c r="C77" s="86"/>
      <c r="D77" s="87"/>
      <c r="E77" s="87">
        <v>514205836.47</v>
      </c>
      <c r="F77" s="87">
        <v>-104934467.65</v>
      </c>
      <c r="G77" s="87"/>
      <c r="H77" s="87"/>
      <c r="I77" s="87">
        <v>-104934467.65</v>
      </c>
      <c r="J77" s="87">
        <v>514205836.47</v>
      </c>
      <c r="K77" s="87"/>
      <c r="L77" s="87"/>
      <c r="M77" s="87">
        <v>514205836.47</v>
      </c>
      <c r="N77" s="87">
        <v>-104934467.65</v>
      </c>
    </row>
    <row r="78" spans="1:14" ht="12" customHeight="1">
      <c r="A78" s="89" t="str">
        <f>IF(LEFT(TRIM(B78),1)="0","Итого","000 0000000000000 "&amp;LEFT(TRIM(B78),1)&amp;" "&amp;MID(TRIM(B78),3,3)&amp;" "&amp;MID(TRIM(B78),6,2)&amp;" "&amp;MID(TRIM(B78),8,4))</f>
        <v>000 0000000000000 4 401 10  180</v>
      </c>
      <c r="B78" s="88" t="s">
        <v>61</v>
      </c>
      <c r="C78" s="86"/>
      <c r="D78" s="87"/>
      <c r="E78" s="87"/>
      <c r="F78" s="87">
        <v>1798469442.87</v>
      </c>
      <c r="G78" s="87"/>
      <c r="H78" s="87"/>
      <c r="I78" s="87">
        <v>1798469442.87</v>
      </c>
      <c r="J78" s="87"/>
      <c r="K78" s="87"/>
      <c r="L78" s="87"/>
      <c r="M78" s="87"/>
      <c r="N78" s="87">
        <v>1798469442.87</v>
      </c>
    </row>
    <row r="79" spans="1:14" ht="12" customHeight="1">
      <c r="A79" s="89" t="str">
        <f>IF(LEFT(TRIM(B79),1)="0","Итого","000 0000000000000 "&amp;LEFT(TRIM(B79),1)&amp;" "&amp;MID(TRIM(B79),3,3)&amp;" "&amp;MID(TRIM(B79),6,2)&amp;" "&amp;MID(TRIM(B79),8,4))</f>
        <v>000 0000000000000 4 401 20  211</v>
      </c>
      <c r="B79" s="88" t="s">
        <v>62</v>
      </c>
      <c r="C79" s="86"/>
      <c r="D79" s="87"/>
      <c r="E79" s="87">
        <v>798630862.45</v>
      </c>
      <c r="F79" s="87"/>
      <c r="G79" s="87"/>
      <c r="H79" s="87"/>
      <c r="I79" s="87"/>
      <c r="J79" s="87">
        <v>798630862.45</v>
      </c>
      <c r="K79" s="87"/>
      <c r="L79" s="87"/>
      <c r="M79" s="87">
        <v>798630862.45</v>
      </c>
      <c r="N79" s="87"/>
    </row>
    <row r="80" spans="1:14" ht="12" customHeight="1">
      <c r="A80" s="89" t="str">
        <f>IF(LEFT(TRIM(B80),1)="0","Итого","000 0000000000000 "&amp;LEFT(TRIM(B80),1)&amp;" "&amp;MID(TRIM(B80),3,3)&amp;" "&amp;MID(TRIM(B80),6,2)&amp;" "&amp;MID(TRIM(B80),8,4))</f>
        <v>000 0000000000000 4 401 20  212</v>
      </c>
      <c r="B80" s="88" t="s">
        <v>88</v>
      </c>
      <c r="C80" s="86"/>
      <c r="D80" s="87"/>
      <c r="E80" s="87">
        <v>60585.7</v>
      </c>
      <c r="F80" s="87"/>
      <c r="G80" s="87"/>
      <c r="H80" s="87"/>
      <c r="I80" s="87"/>
      <c r="J80" s="87">
        <v>60585.7</v>
      </c>
      <c r="K80" s="87"/>
      <c r="L80" s="87"/>
      <c r="M80" s="87">
        <v>60585.7</v>
      </c>
      <c r="N80" s="87"/>
    </row>
    <row r="81" spans="1:14" ht="12" customHeight="1">
      <c r="A81" s="89" t="str">
        <f>IF(LEFT(TRIM(B81),1)="0","Итого","000 0000000000000 "&amp;LEFT(TRIM(B81),1)&amp;" "&amp;MID(TRIM(B81),3,3)&amp;" "&amp;MID(TRIM(B81),6,2)&amp;" "&amp;MID(TRIM(B81),8,4))</f>
        <v>000 0000000000000 4 401 20  213</v>
      </c>
      <c r="B81" s="88" t="s">
        <v>63</v>
      </c>
      <c r="C81" s="86"/>
      <c r="D81" s="87"/>
      <c r="E81" s="87">
        <v>240479888.88</v>
      </c>
      <c r="F81" s="87"/>
      <c r="G81" s="87"/>
      <c r="H81" s="87"/>
      <c r="I81" s="87"/>
      <c r="J81" s="87">
        <v>240479888.88</v>
      </c>
      <c r="K81" s="87"/>
      <c r="L81" s="87"/>
      <c r="M81" s="87">
        <v>240479888.88</v>
      </c>
      <c r="N81" s="87"/>
    </row>
    <row r="82" spans="1:14" ht="12" customHeight="1">
      <c r="A82" s="89" t="str">
        <f>IF(LEFT(TRIM(B82),1)="0","Итого","000 0000000000000 "&amp;LEFT(TRIM(B82),1)&amp;" "&amp;MID(TRIM(B82),3,3)&amp;" "&amp;MID(TRIM(B82),6,2)&amp;" "&amp;MID(TRIM(B82),8,4))</f>
        <v>000 0000000000000 4 401 20  221</v>
      </c>
      <c r="B82" s="88" t="s">
        <v>64</v>
      </c>
      <c r="C82" s="86"/>
      <c r="D82" s="87"/>
      <c r="E82" s="87">
        <v>1781929.52</v>
      </c>
      <c r="F82" s="87"/>
      <c r="G82" s="87"/>
      <c r="H82" s="87"/>
      <c r="I82" s="87"/>
      <c r="J82" s="87">
        <v>1781929.52</v>
      </c>
      <c r="K82" s="87"/>
      <c r="L82" s="87"/>
      <c r="M82" s="87">
        <v>1781929.52</v>
      </c>
      <c r="N82" s="87"/>
    </row>
    <row r="83" spans="1:14" ht="12" customHeight="1">
      <c r="A83" s="89" t="str">
        <f>IF(LEFT(TRIM(B83),1)="0","Итого","000 0000000000000 "&amp;LEFT(TRIM(B83),1)&amp;" "&amp;MID(TRIM(B83),3,3)&amp;" "&amp;MID(TRIM(B83),6,2)&amp;" "&amp;MID(TRIM(B83),8,4))</f>
        <v>000 0000000000000 4 401 20  222</v>
      </c>
      <c r="B83" s="88" t="s">
        <v>89</v>
      </c>
      <c r="C83" s="86"/>
      <c r="D83" s="87"/>
      <c r="E83" s="87">
        <v>113652.8</v>
      </c>
      <c r="F83" s="87"/>
      <c r="G83" s="87"/>
      <c r="H83" s="87"/>
      <c r="I83" s="87"/>
      <c r="J83" s="87">
        <v>113652.8</v>
      </c>
      <c r="K83" s="87"/>
      <c r="L83" s="87"/>
      <c r="M83" s="87">
        <v>113652.8</v>
      </c>
      <c r="N83" s="87"/>
    </row>
    <row r="84" spans="1:14" ht="12" customHeight="1">
      <c r="A84" s="89" t="str">
        <f>IF(LEFT(TRIM(B84),1)="0","Итого","000 0000000000000 "&amp;LEFT(TRIM(B84),1)&amp;" "&amp;MID(TRIM(B84),3,3)&amp;" "&amp;MID(TRIM(B84),6,2)&amp;" "&amp;MID(TRIM(B84),8,4))</f>
        <v>000 0000000000000 4 401 20  223</v>
      </c>
      <c r="B84" s="88" t="s">
        <v>65</v>
      </c>
      <c r="C84" s="86"/>
      <c r="D84" s="87"/>
      <c r="E84" s="87">
        <v>99488940.19</v>
      </c>
      <c r="F84" s="87"/>
      <c r="G84" s="87"/>
      <c r="H84" s="87"/>
      <c r="I84" s="87"/>
      <c r="J84" s="87">
        <v>99488940.19</v>
      </c>
      <c r="K84" s="87"/>
      <c r="L84" s="87"/>
      <c r="M84" s="87">
        <v>99488940.19</v>
      </c>
      <c r="N84" s="87"/>
    </row>
    <row r="85" spans="1:14" ht="12" customHeight="1">
      <c r="A85" s="89" t="str">
        <f>IF(LEFT(TRIM(B85),1)="0","Итого","000 0000000000000 "&amp;LEFT(TRIM(B85),1)&amp;" "&amp;MID(TRIM(B85),3,3)&amp;" "&amp;MID(TRIM(B85),6,2)&amp;" "&amp;MID(TRIM(B85),8,4))</f>
        <v>000 0000000000000 4 401 20  224</v>
      </c>
      <c r="B85" s="88" t="s">
        <v>90</v>
      </c>
      <c r="C85" s="86"/>
      <c r="D85" s="87"/>
      <c r="E85" s="87">
        <v>38350</v>
      </c>
      <c r="F85" s="87"/>
      <c r="G85" s="87"/>
      <c r="H85" s="87"/>
      <c r="I85" s="87"/>
      <c r="J85" s="87">
        <v>38350</v>
      </c>
      <c r="K85" s="87"/>
      <c r="L85" s="87"/>
      <c r="M85" s="87">
        <v>38350</v>
      </c>
      <c r="N85" s="87"/>
    </row>
    <row r="86" spans="1:14" ht="12" customHeight="1">
      <c r="A86" s="89" t="str">
        <f>IF(LEFT(TRIM(B86),1)="0","Итого","000 0000000000000 "&amp;LEFT(TRIM(B86),1)&amp;" "&amp;MID(TRIM(B86),3,3)&amp;" "&amp;MID(TRIM(B86),6,2)&amp;" "&amp;MID(TRIM(B86),8,4))</f>
        <v>000 0000000000000 4 401 20  225</v>
      </c>
      <c r="B86" s="88" t="s">
        <v>66</v>
      </c>
      <c r="C86" s="86"/>
      <c r="D86" s="87"/>
      <c r="E86" s="87">
        <v>19882135.09</v>
      </c>
      <c r="F86" s="87"/>
      <c r="G86" s="87"/>
      <c r="H86" s="87"/>
      <c r="I86" s="87"/>
      <c r="J86" s="87">
        <v>19882135.09</v>
      </c>
      <c r="K86" s="87"/>
      <c r="L86" s="87"/>
      <c r="M86" s="87">
        <v>19882135.09</v>
      </c>
      <c r="N86" s="87"/>
    </row>
    <row r="87" spans="1:14" ht="12" customHeight="1">
      <c r="A87" s="89" t="str">
        <f>IF(LEFT(TRIM(B87),1)="0","Итого","000 0000000000000 "&amp;LEFT(TRIM(B87),1)&amp;" "&amp;MID(TRIM(B87),3,3)&amp;" "&amp;MID(TRIM(B87),6,2)&amp;" "&amp;MID(TRIM(B87),8,4))</f>
        <v>000 0000000000000 4 401 20  226</v>
      </c>
      <c r="B87" s="88" t="s">
        <v>67</v>
      </c>
      <c r="C87" s="86"/>
      <c r="D87" s="87"/>
      <c r="E87" s="87">
        <v>8461109.88</v>
      </c>
      <c r="F87" s="87"/>
      <c r="G87" s="87"/>
      <c r="H87" s="87"/>
      <c r="I87" s="87"/>
      <c r="J87" s="87">
        <v>8461109.88</v>
      </c>
      <c r="K87" s="87"/>
      <c r="L87" s="87"/>
      <c r="M87" s="87">
        <v>8461109.88</v>
      </c>
      <c r="N87" s="87"/>
    </row>
    <row r="88" spans="1:14" ht="12" customHeight="1">
      <c r="A88" s="89" t="str">
        <f>IF(LEFT(TRIM(B88),1)="0","Итого","000 0000000000000 "&amp;LEFT(TRIM(B88),1)&amp;" "&amp;MID(TRIM(B88),3,3)&amp;" "&amp;MID(TRIM(B88),6,2)&amp;" "&amp;MID(TRIM(B88),8,4))</f>
        <v>000 0000000000000 4 401 20  241</v>
      </c>
      <c r="B88" s="88" t="s">
        <v>91</v>
      </c>
      <c r="C88" s="86"/>
      <c r="D88" s="87"/>
      <c r="E88" s="87">
        <v>793646.63</v>
      </c>
      <c r="F88" s="87"/>
      <c r="G88" s="87"/>
      <c r="H88" s="87"/>
      <c r="I88" s="87"/>
      <c r="J88" s="87">
        <v>793646.63</v>
      </c>
      <c r="K88" s="87"/>
      <c r="L88" s="87"/>
      <c r="M88" s="87">
        <v>793646.63</v>
      </c>
      <c r="N88" s="87"/>
    </row>
    <row r="89" spans="1:14" ht="12" customHeight="1">
      <c r="A89" s="89" t="str">
        <f>IF(LEFT(TRIM(B89),1)="0","Итого","000 0000000000000 "&amp;LEFT(TRIM(B89),1)&amp;" "&amp;MID(TRIM(B89),3,3)&amp;" "&amp;MID(TRIM(B89),6,2)&amp;" "&amp;MID(TRIM(B89),8,4))</f>
        <v>000 0000000000000 4 401 20  271</v>
      </c>
      <c r="B89" s="88" t="s">
        <v>68</v>
      </c>
      <c r="C89" s="86"/>
      <c r="D89" s="87"/>
      <c r="E89" s="87">
        <v>64003659.75</v>
      </c>
      <c r="F89" s="87"/>
      <c r="G89" s="87"/>
      <c r="H89" s="87"/>
      <c r="I89" s="87"/>
      <c r="J89" s="87">
        <v>64003659.75</v>
      </c>
      <c r="K89" s="87"/>
      <c r="L89" s="87"/>
      <c r="M89" s="87">
        <v>64003659.75</v>
      </c>
      <c r="N89" s="87"/>
    </row>
    <row r="90" spans="1:14" ht="12" customHeight="1">
      <c r="A90" s="89" t="str">
        <f>IF(LEFT(TRIM(B90),1)="0","Итого","000 0000000000000 "&amp;LEFT(TRIM(B90),1)&amp;" "&amp;MID(TRIM(B90),3,3)&amp;" "&amp;MID(TRIM(B90),6,2)&amp;" "&amp;MID(TRIM(B90),8,4))</f>
        <v>000 0000000000000 4 401 20  272</v>
      </c>
      <c r="B90" s="88" t="s">
        <v>69</v>
      </c>
      <c r="C90" s="86"/>
      <c r="D90" s="87"/>
      <c r="E90" s="87">
        <v>100850601.56</v>
      </c>
      <c r="F90" s="87"/>
      <c r="G90" s="87"/>
      <c r="H90" s="87"/>
      <c r="I90" s="87"/>
      <c r="J90" s="87">
        <v>100850601.56</v>
      </c>
      <c r="K90" s="87"/>
      <c r="L90" s="87"/>
      <c r="M90" s="87">
        <v>100850601.56</v>
      </c>
      <c r="N90" s="87"/>
    </row>
    <row r="91" spans="1:14" ht="12" customHeight="1">
      <c r="A91" s="89" t="str">
        <f>IF(LEFT(TRIM(B91),1)="0","Итого","000 0000000000000 "&amp;LEFT(TRIM(B91),1)&amp;" "&amp;MID(TRIM(B91),3,3)&amp;" "&amp;MID(TRIM(B91),6,2)&amp;" "&amp;MID(TRIM(B91),8,4))</f>
        <v>000 0000000000000 4 401 20  290</v>
      </c>
      <c r="B91" s="88" t="s">
        <v>70</v>
      </c>
      <c r="C91" s="86"/>
      <c r="D91" s="87"/>
      <c r="E91" s="87">
        <v>22547242.75</v>
      </c>
      <c r="F91" s="87"/>
      <c r="G91" s="87"/>
      <c r="H91" s="87"/>
      <c r="I91" s="87"/>
      <c r="J91" s="87">
        <v>22547242.75</v>
      </c>
      <c r="K91" s="87"/>
      <c r="L91" s="87"/>
      <c r="M91" s="87">
        <v>22547242.75</v>
      </c>
      <c r="N91" s="87"/>
    </row>
    <row r="92" spans="1:14" ht="12" customHeight="1">
      <c r="A92" s="89" t="str">
        <f>IF(LEFT(TRIM(B92),1)="0","Итого","000 0000000000000 "&amp;LEFT(TRIM(B92),1)&amp;" "&amp;MID(TRIM(B92),3,3)&amp;" "&amp;MID(TRIM(B92),6,2)&amp;" "&amp;MID(TRIM(B92),8,4))</f>
        <v>000 0000000000000 5 304 06  000</v>
      </c>
      <c r="B92" s="88" t="s">
        <v>92</v>
      </c>
      <c r="C92" s="86">
        <v>2170596.78</v>
      </c>
      <c r="D92" s="87"/>
      <c r="E92" s="87"/>
      <c r="F92" s="87"/>
      <c r="G92" s="87"/>
      <c r="H92" s="87">
        <v>2170596.78</v>
      </c>
      <c r="I92" s="87"/>
      <c r="J92" s="87"/>
      <c r="K92" s="87">
        <v>2170596.78</v>
      </c>
      <c r="L92" s="87"/>
      <c r="M92" s="87"/>
      <c r="N92" s="87"/>
    </row>
    <row r="93" spans="1:14" ht="12" customHeight="1">
      <c r="A93" s="89" t="str">
        <f>IF(LEFT(TRIM(B93),1)="0","Итого","000 0000000000000 "&amp;LEFT(TRIM(B93),1)&amp;" "&amp;MID(TRIM(B93),3,3)&amp;" "&amp;MID(TRIM(B93),6,2)&amp;" "&amp;MID(TRIM(B93),8,4))</f>
        <v>000 0000000000000 5 304 06  730</v>
      </c>
      <c r="B93" s="88" t="s">
        <v>93</v>
      </c>
      <c r="C93" s="86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</row>
    <row r="94" spans="1:14" ht="12" customHeight="1">
      <c r="A94" s="89" t="str">
        <f>IF(LEFT(TRIM(B94),1)="0","Итого","000 0000000000000 "&amp;LEFT(TRIM(B94),1)&amp;" "&amp;MID(TRIM(B94),3,3)&amp;" "&amp;MID(TRIM(B94),6,2)&amp;" "&amp;MID(TRIM(B94),8,4))</f>
        <v>000 0000000000000 5 304 06  830</v>
      </c>
      <c r="B94" s="88" t="s">
        <v>94</v>
      </c>
      <c r="C94" s="86">
        <v>1810441.09</v>
      </c>
      <c r="D94" s="87"/>
      <c r="E94" s="87"/>
      <c r="F94" s="87"/>
      <c r="G94" s="87"/>
      <c r="H94" s="87">
        <v>1810441.09</v>
      </c>
      <c r="I94" s="87"/>
      <c r="J94" s="87"/>
      <c r="K94" s="87">
        <v>1810441.09</v>
      </c>
      <c r="L94" s="87"/>
      <c r="M94" s="87"/>
      <c r="N94" s="87"/>
    </row>
    <row r="95" spans="1:14" ht="12" customHeight="1">
      <c r="A95" s="89" t="str">
        <f>IF(LEFT(TRIM(B95),1)="0","Итого","000 0000000000000 "&amp;LEFT(TRIM(B95),1)&amp;" "&amp;MID(TRIM(B95),3,3)&amp;" "&amp;MID(TRIM(B95),6,2)&amp;" "&amp;MID(TRIM(B95),8,4))</f>
        <v>000 0000000000000 5 401 10  180</v>
      </c>
      <c r="B95" s="88" t="s">
        <v>71</v>
      </c>
      <c r="C95" s="86"/>
      <c r="D95" s="87">
        <v>47192177.4</v>
      </c>
      <c r="E95" s="87"/>
      <c r="F95" s="87"/>
      <c r="G95" s="87">
        <v>47192177.4</v>
      </c>
      <c r="H95" s="87"/>
      <c r="I95" s="87"/>
      <c r="J95" s="87"/>
      <c r="K95" s="87"/>
      <c r="L95" s="87">
        <v>47192177.4</v>
      </c>
      <c r="M95" s="87"/>
      <c r="N95" s="87"/>
    </row>
    <row r="96" spans="1:14" ht="12" customHeight="1">
      <c r="A96" s="89" t="str">
        <f>IF(LEFT(TRIM(B96),1)="0","Итого","000 0000000000000 "&amp;LEFT(TRIM(B96),1)&amp;" "&amp;MID(TRIM(B96),3,3)&amp;" "&amp;MID(TRIM(B96),6,2)&amp;" "&amp;MID(TRIM(B96),8,4))</f>
        <v>000 0000000000000 5 401 20  211</v>
      </c>
      <c r="B96" s="88" t="s">
        <v>72</v>
      </c>
      <c r="C96" s="86">
        <v>9277273.79</v>
      </c>
      <c r="D96" s="87"/>
      <c r="E96" s="87"/>
      <c r="F96" s="87"/>
      <c r="G96" s="87"/>
      <c r="H96" s="87">
        <v>9277273.79</v>
      </c>
      <c r="I96" s="87"/>
      <c r="J96" s="87"/>
      <c r="K96" s="87">
        <v>9277273.79</v>
      </c>
      <c r="L96" s="87"/>
      <c r="M96" s="87"/>
      <c r="N96" s="87"/>
    </row>
    <row r="97" spans="1:14" ht="12" customHeight="1">
      <c r="A97" s="89" t="str">
        <f>IF(LEFT(TRIM(B97),1)="0","Итого","000 0000000000000 "&amp;LEFT(TRIM(B97),1)&amp;" "&amp;MID(TRIM(B97),3,3)&amp;" "&amp;MID(TRIM(B97),6,2)&amp;" "&amp;MID(TRIM(B97),8,4))</f>
        <v>000 0000000000000 5 401 20  213</v>
      </c>
      <c r="B97" s="88" t="s">
        <v>73</v>
      </c>
      <c r="C97" s="86">
        <v>2815968.25</v>
      </c>
      <c r="D97" s="87"/>
      <c r="E97" s="87"/>
      <c r="F97" s="87"/>
      <c r="G97" s="87"/>
      <c r="H97" s="87">
        <v>2815968.25</v>
      </c>
      <c r="I97" s="87"/>
      <c r="J97" s="87"/>
      <c r="K97" s="87">
        <v>2815968.25</v>
      </c>
      <c r="L97" s="87"/>
      <c r="M97" s="87"/>
      <c r="N97" s="87"/>
    </row>
    <row r="98" spans="1:14" ht="12" customHeight="1">
      <c r="A98" s="89" t="str">
        <f>IF(LEFT(TRIM(B98),1)="0","Итого","000 0000000000000 "&amp;LEFT(TRIM(B98),1)&amp;" "&amp;MID(TRIM(B98),3,3)&amp;" "&amp;MID(TRIM(B98),6,2)&amp;" "&amp;MID(TRIM(B98),8,4))</f>
        <v>000 0000000000000 5 401 20  225</v>
      </c>
      <c r="B98" s="88" t="s">
        <v>95</v>
      </c>
      <c r="C98" s="86">
        <v>3097378.06</v>
      </c>
      <c r="D98" s="87"/>
      <c r="E98" s="87"/>
      <c r="F98" s="87"/>
      <c r="G98" s="87"/>
      <c r="H98" s="87">
        <v>3097378.06</v>
      </c>
      <c r="I98" s="87"/>
      <c r="J98" s="87"/>
      <c r="K98" s="87">
        <v>3097378.06</v>
      </c>
      <c r="L98" s="87"/>
      <c r="M98" s="87"/>
      <c r="N98" s="87"/>
    </row>
    <row r="99" spans="1:14" ht="12" customHeight="1">
      <c r="A99" s="89" t="str">
        <f>IF(LEFT(TRIM(B99),1)="0","Итого","000 0000000000000 "&amp;LEFT(TRIM(B99),1)&amp;" "&amp;MID(TRIM(B99),3,3)&amp;" "&amp;MID(TRIM(B99),6,2)&amp;" "&amp;MID(TRIM(B99),8,4))</f>
        <v>000 0000000000000 5 401 20  226</v>
      </c>
      <c r="B99" s="88" t="s">
        <v>74</v>
      </c>
      <c r="C99" s="86">
        <v>9026706.5</v>
      </c>
      <c r="D99" s="87"/>
      <c r="E99" s="87"/>
      <c r="F99" s="87"/>
      <c r="G99" s="87"/>
      <c r="H99" s="87">
        <v>9026706.5</v>
      </c>
      <c r="I99" s="87"/>
      <c r="J99" s="87"/>
      <c r="K99" s="87">
        <v>9026706.5</v>
      </c>
      <c r="L99" s="87"/>
      <c r="M99" s="87"/>
      <c r="N99" s="87"/>
    </row>
    <row r="100" spans="1:14" ht="12" customHeight="1">
      <c r="A100" s="89" t="str">
        <f>IF(LEFT(TRIM(B100),1)="0","Итого","000 0000000000000 "&amp;LEFT(TRIM(B100),1)&amp;" "&amp;MID(TRIM(B100),3,3)&amp;" "&amp;MID(TRIM(B100),6,2)&amp;" "&amp;MID(TRIM(B100),8,4))</f>
        <v>000 0000000000000 5 401 20  262</v>
      </c>
      <c r="B100" s="88" t="s">
        <v>75</v>
      </c>
      <c r="C100" s="86">
        <v>12663021.48</v>
      </c>
      <c r="D100" s="87"/>
      <c r="E100" s="87"/>
      <c r="F100" s="87"/>
      <c r="G100" s="87"/>
      <c r="H100" s="87">
        <v>12663021.48</v>
      </c>
      <c r="I100" s="87"/>
      <c r="J100" s="87"/>
      <c r="K100" s="87">
        <v>12663021.48</v>
      </c>
      <c r="L100" s="87"/>
      <c r="M100" s="87"/>
      <c r="N100" s="87"/>
    </row>
    <row r="101" spans="1:14" ht="12" customHeight="1">
      <c r="A101" s="89" t="str">
        <f>IF(LEFT(TRIM(B101),1)="0","Итого","000 0000000000000 "&amp;LEFT(TRIM(B101),1)&amp;" "&amp;MID(TRIM(B101),3,3)&amp;" "&amp;MID(TRIM(B101),6,2)&amp;" "&amp;MID(TRIM(B101),8,4))</f>
        <v>000 0000000000000 5 401 20  272</v>
      </c>
      <c r="B101" s="88" t="s">
        <v>76</v>
      </c>
      <c r="C101" s="86">
        <v>5871858.16</v>
      </c>
      <c r="D101" s="87"/>
      <c r="E101" s="87"/>
      <c r="F101" s="87"/>
      <c r="G101" s="87"/>
      <c r="H101" s="87">
        <v>5871858.16</v>
      </c>
      <c r="I101" s="87"/>
      <c r="J101" s="87"/>
      <c r="K101" s="87">
        <v>5871858.16</v>
      </c>
      <c r="L101" s="87"/>
      <c r="M101" s="87"/>
      <c r="N101" s="87"/>
    </row>
    <row r="102" spans="1:14" ht="12" customHeight="1">
      <c r="A102" s="89" t="str">
        <f>IF(LEFT(TRIM(B102),1)="0","Итого","000 0000000000000 "&amp;LEFT(TRIM(B102),1)&amp;" "&amp;MID(TRIM(B102),3,3)&amp;" "&amp;MID(TRIM(B102),6,2)&amp;" "&amp;MID(TRIM(B102),8,4))</f>
        <v>000 0000000000000 6 401 20  241</v>
      </c>
      <c r="B102" s="88" t="s">
        <v>96</v>
      </c>
      <c r="C102" s="86">
        <v>505481592.31</v>
      </c>
      <c r="D102" s="87"/>
      <c r="E102" s="87"/>
      <c r="F102" s="87"/>
      <c r="G102" s="87"/>
      <c r="H102" s="87">
        <v>505481592.31</v>
      </c>
      <c r="I102" s="87"/>
      <c r="J102" s="87"/>
      <c r="K102" s="87">
        <v>505481592.31</v>
      </c>
      <c r="L102" s="87"/>
      <c r="M102" s="87"/>
      <c r="N102" s="87"/>
    </row>
    <row r="103" spans="1:14" ht="12" customHeight="1">
      <c r="A103" s="89" t="str">
        <f>IF(LEFT(TRIM(B103),1)="0","Итого","000 0000000000000 "&amp;LEFT(TRIM(B103),1)&amp;" "&amp;MID(TRIM(B103),3,3)&amp;" "&amp;MID(TRIM(B103),6,2)&amp;" "&amp;MID(TRIM(B103),8,4))</f>
        <v>Итого</v>
      </c>
      <c r="B103" s="88" t="s">
        <v>97</v>
      </c>
      <c r="C103" s="86">
        <v>553647310.76</v>
      </c>
      <c r="D103" s="87">
        <v>48619759.01</v>
      </c>
      <c r="E103" s="87">
        <v>1979716951.61</v>
      </c>
      <c r="F103" s="87">
        <v>1867873302.98</v>
      </c>
      <c r="G103" s="87">
        <v>48619759.01</v>
      </c>
      <c r="H103" s="87">
        <v>553647310.76</v>
      </c>
      <c r="I103" s="87">
        <v>1867873302.98</v>
      </c>
      <c r="J103" s="87">
        <v>1979716951.61</v>
      </c>
      <c r="K103" s="87">
        <v>553647310.76</v>
      </c>
      <c r="L103" s="87">
        <v>48619759.01</v>
      </c>
      <c r="M103" s="87">
        <v>1979716951.61</v>
      </c>
      <c r="N103" s="87">
        <v>1867873302.98</v>
      </c>
    </row>
    <row r="104" spans="1:14" ht="25.5" customHeight="1">
      <c r="A104" s="36"/>
      <c r="B104" s="28"/>
      <c r="C104" s="85"/>
      <c r="D104" s="85"/>
      <c r="E104" s="85"/>
      <c r="F104" s="85"/>
      <c r="G104" s="85"/>
      <c r="H104" s="85"/>
      <c r="I104" s="85"/>
      <c r="J104" s="85"/>
      <c r="K104" s="85"/>
      <c r="L104" s="85"/>
      <c r="M104" s="85"/>
      <c r="N104" s="85"/>
    </row>
    <row r="105" spans="1:14" ht="12.7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</row>
    <row r="106" spans="1:14" ht="12.75">
      <c r="A106" s="92" t="s">
        <v>99</v>
      </c>
      <c r="B106" s="32"/>
      <c r="C106" t="s">
        <v>41</v>
      </c>
      <c r="D106" s="91" t="s">
        <v>103</v>
      </c>
      <c r="E106" s="91"/>
      <c r="F106" s="91"/>
      <c r="G106" s="91"/>
      <c r="H106" s="74" t="s">
        <v>99</v>
      </c>
      <c r="I106" s="75"/>
      <c r="J106" t="s">
        <v>43</v>
      </c>
      <c r="K106" s="30"/>
      <c r="L106" s="75" t="s">
        <v>99</v>
      </c>
      <c r="M106" s="75"/>
      <c r="N106" s="75"/>
    </row>
    <row r="107" spans="1:13" ht="9" customHeight="1">
      <c r="A107" s="1"/>
      <c r="B107" s="1"/>
      <c r="C107" s="29" t="s">
        <v>39</v>
      </c>
      <c r="E107" s="29" t="s">
        <v>40</v>
      </c>
      <c r="H107" s="31" t="s">
        <v>42</v>
      </c>
      <c r="I107" s="30"/>
      <c r="J107" s="29" t="s">
        <v>39</v>
      </c>
      <c r="L107" s="29" t="s">
        <v>40</v>
      </c>
      <c r="M107" s="29"/>
    </row>
    <row r="108" spans="1:2" ht="17.25" customHeight="1">
      <c r="A108" s="13"/>
      <c r="B108" s="13"/>
    </row>
    <row r="109" spans="6:14" ht="11.25" customHeight="1">
      <c r="F109" s="16" t="s">
        <v>26</v>
      </c>
      <c r="H109" s="1"/>
      <c r="J109" s="71" t="s">
        <v>99</v>
      </c>
      <c r="K109" s="72"/>
      <c r="L109" s="72"/>
      <c r="M109" s="72"/>
      <c r="N109" s="73"/>
    </row>
    <row r="110" spans="6:11" ht="11.25" customHeight="1">
      <c r="F110" s="15"/>
      <c r="G110" s="4"/>
      <c r="H110" s="4"/>
      <c r="J110" s="1" t="s">
        <v>37</v>
      </c>
      <c r="K110" s="1"/>
    </row>
    <row r="111" spans="3:14" ht="12.75" customHeight="1">
      <c r="C111" s="15"/>
      <c r="F111" s="17" t="s">
        <v>44</v>
      </c>
      <c r="G111" s="1"/>
      <c r="H111" s="95" t="s">
        <v>99</v>
      </c>
      <c r="I111" s="94"/>
      <c r="J111" s="94"/>
      <c r="K111" s="14"/>
      <c r="L111" s="93" t="s">
        <v>99</v>
      </c>
      <c r="M111" s="94"/>
      <c r="N111" s="94"/>
    </row>
    <row r="112" spans="3:12" ht="10.5" customHeight="1">
      <c r="C112" s="15"/>
      <c r="F112" s="17" t="s">
        <v>36</v>
      </c>
      <c r="G112" s="1"/>
      <c r="H112" s="18"/>
      <c r="I112" s="7"/>
      <c r="J112" s="7"/>
      <c r="K112" s="4"/>
      <c r="L112" s="4"/>
    </row>
    <row r="113" spans="1:12" ht="15" customHeight="1">
      <c r="A113" s="33" t="s">
        <v>46</v>
      </c>
      <c r="B113" s="33"/>
      <c r="C113" s="90" t="s">
        <v>102</v>
      </c>
      <c r="D113" s="90"/>
      <c r="E113" s="61"/>
      <c r="F113" s="62"/>
      <c r="G113" s="76" t="s">
        <v>101</v>
      </c>
      <c r="H113" s="76"/>
      <c r="I113" s="76"/>
      <c r="J113" s="76"/>
      <c r="K113" s="76"/>
      <c r="L113" s="76"/>
    </row>
    <row r="114" spans="1:7" ht="9" customHeight="1">
      <c r="A114" s="19" t="s">
        <v>45</v>
      </c>
      <c r="B114" s="19"/>
      <c r="C114" s="29" t="s">
        <v>47</v>
      </c>
      <c r="D114" s="20"/>
      <c r="E114" s="21"/>
      <c r="F114" s="21"/>
      <c r="G114" s="21"/>
    </row>
    <row r="115" spans="1:9" ht="9.75" customHeight="1">
      <c r="A115" s="2"/>
      <c r="B115" s="2"/>
      <c r="C115" s="2"/>
      <c r="D115" s="2"/>
      <c r="E115" s="3"/>
      <c r="F115" s="3"/>
      <c r="G115" s="2"/>
      <c r="H115" s="2"/>
      <c r="I115" s="5"/>
    </row>
    <row r="116" spans="1:10" ht="10.5" customHeight="1">
      <c r="A116" s="2" t="s">
        <v>35</v>
      </c>
      <c r="B116" s="2"/>
      <c r="C116" s="2"/>
      <c r="D116" s="2"/>
      <c r="E116" s="22"/>
      <c r="F116" s="23"/>
      <c r="G116" s="23"/>
      <c r="H116" s="23"/>
      <c r="I116" s="24"/>
      <c r="J116" s="24"/>
    </row>
  </sheetData>
  <sheetProtection/>
  <mergeCells count="18">
    <mergeCell ref="C113:D113"/>
    <mergeCell ref="G113:L113"/>
    <mergeCell ref="D106:G106"/>
    <mergeCell ref="A8:M8"/>
    <mergeCell ref="A9:M9"/>
    <mergeCell ref="K25:L26"/>
    <mergeCell ref="M25:N26"/>
    <mergeCell ref="C25:D26"/>
    <mergeCell ref="G23:N23"/>
    <mergeCell ref="C23:F24"/>
    <mergeCell ref="G24:H26"/>
    <mergeCell ref="I24:J26"/>
    <mergeCell ref="E25:F26"/>
    <mergeCell ref="H111:J111"/>
    <mergeCell ref="L111:N111"/>
    <mergeCell ref="J109:N109"/>
    <mergeCell ref="H106:I106"/>
    <mergeCell ref="L106:N106"/>
  </mergeCells>
  <printOptions/>
  <pageMargins left="0.15748031496062992" right="0.15748031496062992" top="0.5118110236220472" bottom="0.3937007874015748" header="0.31496062992125984" footer="0.31496062992125984"/>
  <pageSetup horizontalDpi="300" verticalDpi="300" orientation="landscape" paperSize="9" r:id="rId1"/>
  <headerFooter differentFirst="1" alignWithMargins="0">
    <oddHeader>&amp;RФорма  0503710 с. &amp;P</oddHeader>
    <oddFooter xml:space="preserve">&amp;RФорма 0503710 с.&amp;P 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КАА</cp:lastModifiedBy>
  <cp:lastPrinted>2011-07-21T13:29:41Z</cp:lastPrinted>
  <dcterms:created xsi:type="dcterms:W3CDTF">1999-06-18T11:48:52Z</dcterms:created>
  <dcterms:modified xsi:type="dcterms:W3CDTF">2015-07-01T07:38:41Z</dcterms:modified>
  <cp:category/>
  <cp:version/>
  <cp:contentType/>
  <cp:contentStatus/>
</cp:coreProperties>
</file>