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1 квартал 2025 года\"/>
    </mc:Choice>
  </mc:AlternateContent>
  <bookViews>
    <workbookView xWindow="0" yWindow="0" windowWidth="28800" windowHeight="112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<sst xmlns="http://schemas.openxmlformats.org/spreadsheetml/2006/main" count="33" uniqueCount="33">
  <si>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</si>
  <si>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</si>
  <si>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</si>
  <si>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</si>
  <si>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</si>
  <si>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</si>
  <si>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</si>
  <si>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</si>
  <si>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</si>
  <si>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</si>
  <si>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</si>
  <si>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</si>
  <si>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</si>
  <si>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</si>
  <si>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</si>
  <si>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</si>
  <si>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</si>
  <si>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</si>
  <si>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</si>
  <si>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</si>
  <si>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</si>
  <si>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</si>
  <si>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</si>
  <si>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</si>
  <si>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</si>
  <si>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</si>
  <si>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</si>
  <si>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</si>
  <si>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Фактическое исполение по состоянию на 01.04.2024 г., тыс. руб.</t>
  </si>
  <si>
    <t>Фактическое исполение по состоянию на 01.04.2025 г., тыс. руб.</t>
  </si>
  <si>
    <t>Бюджетные назначения на 01.04.2025 г., тыс.руб.</t>
  </si>
  <si>
    <t>% исполнения по состоянию на 01.04.2025 г.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</si>
  <si>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1 квартал 2025 года в сравнении с запланированными значениями, а также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</si>
</sst>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D20" sqref="D20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2" ht="12.75" customHeight="1" x14ac:dyDescent="0.2">
      <c r="A2" s="20" t="s">
        <v>32</v>
      </c>
      <c r="B2" s="20"/>
      <c r="C2" s="20"/>
      <c r="D2" s="20"/>
      <c r="E2" s="20"/>
      <c r="F2" s="20"/>
      <c r="G2" s="20"/>
      <c r="H2" s="12"/>
      <c r="I2" s="12"/>
      <c r="J2" s="12"/>
      <c r="K2" s="12"/>
      <c r="L2" s="12"/>
    </row>
    <row r="3" spans="1:12" ht="44.25" customHeight="1" x14ac:dyDescent="0.2">
      <c r="A3" s="20"/>
      <c r="B3" s="20"/>
      <c r="C3" s="20"/>
      <c r="D3" s="20"/>
      <c r="E3" s="20"/>
      <c r="F3" s="20"/>
      <c r="G3" s="20"/>
      <c r="H3" s="12"/>
      <c r="I3" s="12"/>
      <c r="J3" s="12"/>
      <c r="K3" s="12"/>
      <c r="L3" s="12"/>
    </row>
    <row r="4" spans="1:12" x14ac:dyDescent="0.2">
      <c r="A4" s="18"/>
      <c r="B4" s="19"/>
      <c r="C4" s="19"/>
      <c r="D4" s="19"/>
      <c r="E4" s="19"/>
      <c r="F4" s="19"/>
      <c r="G4" s="19"/>
    </row>
    <row r="5" spans="1:12" x14ac:dyDescent="0.2">
      <c r="B5" s="2"/>
      <c r="C5" s="13"/>
      <c r="D5" s="13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30</v>
      </c>
      <c r="D6" s="3" t="s">
        <v>29</v>
      </c>
      <c r="E6" s="4" t="s">
        <v>31</v>
      </c>
      <c r="F6" s="3" t="s">
        <v>28</v>
      </c>
      <c r="G6" s="5" t="s">
        <v>18</v>
      </c>
    </row>
    <row r="7" spans="1:12" ht="23.25" customHeight="1" x14ac:dyDescent="0.2">
      <c r="A7" s="15" t="s">
        <v>25</v>
      </c>
      <c r="B7" s="16"/>
      <c r="C7" s="6">
        <f>SUM(C8:C19)</f>
        <v>10169295.1</v>
      </c>
      <c r="D7" s="6">
        <f>SUM(D8:D19)</f>
        <v>2153672.5</v>
      </c>
      <c r="E7" s="10">
        <f>D7/C7*100</f>
        <v>21.178188643576686</v>
      </c>
      <c r="F7" s="6">
        <f>SUM(F8:F19)</f>
        <v>1883824.7999999998</v>
      </c>
      <c r="G7" s="10">
        <f>D7/F7*100</f>
        <v>114.32445841035749</v>
      </c>
    </row>
    <row r="8" spans="1:12" ht="45" x14ac:dyDescent="0.2">
      <c r="A8" s="7" t="s">
        <v>2</v>
      </c>
      <c r="B8" s="8" t="s">
        <v>20</v>
      </c>
      <c r="C8" s="9">
        <v>15150.8</v>
      </c>
      <c r="D8" s="9">
        <v>2900.6</v>
      </c>
      <c r="E8" s="11">
        <f>D8/C8*100</f>
        <v>19.144863637563695</v>
      </c>
      <c r="F8" s="9">
        <v>2804.6</v>
      </c>
      <c r="G8" s="11">
        <f>D8/F8*100</f>
        <v>103.42294801397705</v>
      </c>
    </row>
    <row r="9" spans="1:12" ht="30" x14ac:dyDescent="0.2">
      <c r="A9" s="7" t="s">
        <v>3</v>
      </c>
      <c r="B9" s="8" t="s">
        <v>4</v>
      </c>
      <c r="C9" s="9">
        <v>5644209.2000000002</v>
      </c>
      <c r="D9" s="9">
        <v>1038247.7</v>
      </c>
      <c r="E9" s="11">
        <f t="shared" ref="E9:E19" si="0">D9/C9*100</f>
        <v>18.394918813427395</v>
      </c>
      <c r="F9" s="9">
        <v>1018870.1</v>
      </c>
      <c r="G9" s="11">
        <f t="shared" ref="G9:G19" si="1">D9/F9*100</f>
        <v>101.90187149470771</v>
      </c>
    </row>
    <row r="10" spans="1:12" ht="45" x14ac:dyDescent="0.2">
      <c r="A10" s="7" t="s">
        <v>5</v>
      </c>
      <c r="B10" s="8" t="s">
        <v>19</v>
      </c>
      <c r="C10" s="9">
        <v>988091.9</v>
      </c>
      <c r="D10" s="9">
        <v>380130.4</v>
      </c>
      <c r="E10" s="11">
        <f t="shared" si="0"/>
        <v>38.471158401359226</v>
      </c>
      <c r="F10" s="9">
        <v>143208.79999999999</v>
      </c>
      <c r="G10" s="11">
        <f t="shared" si="1"/>
        <v>265.43787811922175</v>
      </c>
    </row>
    <row r="11" spans="1:12" ht="45" x14ac:dyDescent="0.2">
      <c r="A11" s="7" t="s">
        <v>6</v>
      </c>
      <c r="B11" s="8" t="s">
        <v>21</v>
      </c>
      <c r="C11" s="9">
        <v>558527.6</v>
      </c>
      <c r="D11" s="9">
        <v>97370.6</v>
      </c>
      <c r="E11" s="11">
        <f t="shared" si="0"/>
        <v>17.43344464982572</v>
      </c>
      <c r="F11" s="9">
        <v>139097.5</v>
      </c>
      <c r="G11" s="11">
        <f t="shared" si="1"/>
        <v>70.001689462427436</v>
      </c>
    </row>
    <row r="12" spans="1:12" ht="60" x14ac:dyDescent="0.2">
      <c r="A12" s="7" t="s">
        <v>7</v>
      </c>
      <c r="B12" s="8" t="s">
        <v>22</v>
      </c>
      <c r="C12" s="9">
        <v>165077.6</v>
      </c>
      <c r="D12" s="9">
        <v>24706.7</v>
      </c>
      <c r="E12" s="11">
        <f t="shared" si="0"/>
        <v>14.966718682607452</v>
      </c>
      <c r="F12" s="9">
        <v>38294.199999999997</v>
      </c>
      <c r="G12" s="11">
        <f t="shared" si="1"/>
        <v>64.518125460252477</v>
      </c>
    </row>
    <row r="13" spans="1:12" ht="75" x14ac:dyDescent="0.2">
      <c r="A13" s="7" t="s">
        <v>8</v>
      </c>
      <c r="B13" s="8" t="s">
        <v>23</v>
      </c>
      <c r="C13" s="9">
        <v>2077.9</v>
      </c>
      <c r="D13" s="9">
        <v>200</v>
      </c>
      <c r="E13" s="11">
        <f t="shared" si="0"/>
        <v>9.6251022667115844</v>
      </c>
      <c r="F13" s="9">
        <v>127.4</v>
      </c>
      <c r="G13" s="11">
        <f t="shared" si="1"/>
        <v>156.98587127158555</v>
      </c>
    </row>
    <row r="14" spans="1:12" ht="60" x14ac:dyDescent="0.2">
      <c r="A14" s="7" t="s">
        <v>9</v>
      </c>
      <c r="B14" s="8" t="s">
        <v>10</v>
      </c>
      <c r="C14" s="9">
        <v>157905.79999999999</v>
      </c>
      <c r="D14" s="9">
        <v>25716.7</v>
      </c>
      <c r="E14" s="11">
        <f t="shared" si="0"/>
        <v>16.286102220437755</v>
      </c>
      <c r="F14" s="9">
        <v>69010.8</v>
      </c>
      <c r="G14" s="11">
        <f t="shared" si="1"/>
        <v>37.264746967141377</v>
      </c>
    </row>
    <row r="15" spans="1:12" ht="45" x14ac:dyDescent="0.2">
      <c r="A15" s="7" t="s">
        <v>26</v>
      </c>
      <c r="B15" s="8" t="s">
        <v>27</v>
      </c>
      <c r="C15" s="9">
        <v>575144.30000000005</v>
      </c>
      <c r="D15" s="9">
        <v>54491.8</v>
      </c>
      <c r="E15" s="11">
        <v>0</v>
      </c>
      <c r="F15" s="9">
        <v>3167.7</v>
      </c>
      <c r="G15" s="11">
        <f t="shared" si="1"/>
        <v>1720.232345234713</v>
      </c>
    </row>
    <row r="16" spans="1:12" ht="60" x14ac:dyDescent="0.2">
      <c r="A16" s="7" t="s">
        <v>11</v>
      </c>
      <c r="B16" s="8" t="s">
        <v>24</v>
      </c>
      <c r="C16" s="9">
        <v>1133234.1000000001</v>
      </c>
      <c r="D16" s="9">
        <v>326908.7</v>
      </c>
      <c r="E16" s="11">
        <f t="shared" si="0"/>
        <v>28.847411139498892</v>
      </c>
      <c r="F16" s="9">
        <v>321579.8</v>
      </c>
      <c r="G16" s="11">
        <f t="shared" si="1"/>
        <v>101.65710035269629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0</v>
      </c>
      <c r="E17" s="11">
        <f t="shared" si="0"/>
        <v>0</v>
      </c>
      <c r="F17" s="9">
        <v>0</v>
      </c>
      <c r="G17" s="11">
        <v>0</v>
      </c>
    </row>
    <row r="18" spans="1:7" ht="75" x14ac:dyDescent="0.2">
      <c r="A18" s="7" t="s">
        <v>14</v>
      </c>
      <c r="B18" s="8" t="s">
        <v>15</v>
      </c>
      <c r="C18" s="9"/>
      <c r="D18" s="9"/>
      <c r="E18" s="11" t="e">
        <f t="shared" si="0"/>
        <v>#DIV/0!</v>
      </c>
      <c r="F18" s="9">
        <v>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4">
        <v>929725.9</v>
      </c>
      <c r="D19" s="14">
        <v>202999.3</v>
      </c>
      <c r="E19" s="11">
        <f t="shared" si="0"/>
        <v>21.834316974497536</v>
      </c>
      <c r="F19" s="14">
        <v>147663.9</v>
      </c>
      <c r="G19" s="11">
        <f t="shared" si="1"/>
        <v>137.47388495089186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2023-05-18T06:33:19Z</cp:lastPrinted>
  <dcterms:created xsi:type="dcterms:W3CDTF">2023-05-18T06:26:53Z</dcterms:created>
  <dcterms:modified xsi:type="dcterms:W3CDTF">2025-04-08T06:47:08Z</dcterms:modified>
</cp:coreProperties>
</file>